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definedNames/>
  <calcPr fullCalcOnLoad="1"/>
</workbook>
</file>

<file path=xl/sharedStrings.xml><?xml version="1.0" encoding="utf-8"?>
<sst xmlns="http://schemas.openxmlformats.org/spreadsheetml/2006/main" count="505" uniqueCount="342">
  <si>
    <t>Mērvienība</t>
  </si>
  <si>
    <t>vārds, uzvārds, paraksts</t>
  </si>
  <si>
    <t>Daudzums</t>
  </si>
  <si>
    <t>Nr. p.k.</t>
  </si>
  <si>
    <t>laika norma (c/h)</t>
  </si>
  <si>
    <t>darbietilpība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</si>
  <si>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</si>
  <si>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</si>
  <si>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</si>
  <si>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</si>
  <si>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</si>
  <si>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</si>
  <si>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</si>
  <si>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Nr.5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</si>
  <si>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</si>
  <si>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</si>
  <si>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</si>
  <si>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</si>
  <si>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</si>
  <si>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</si>
  <si>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</si>
  <si>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</si>
  <si>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</si>
  <si>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</si>
  <si>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</si>
  <si>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</si>
  <si>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</si>
  <si>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</si>
  <si>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</si>
  <si>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</si>
  <si>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</si>
  <si>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</si>
  <si>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</si>
  <si>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</si>
  <si>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</si>
  <si>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</si>
  <si>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</si>
  <si>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</si>
  <si>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</si>
  <si>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</si>
  <si>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</si>
  <si>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</si>
  <si>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</si>
  <si>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</si>
  <si>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</si>
  <si>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</si>
  <si>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</si>
  <si>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</si>
  <si>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</si>
  <si>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</si>
  <si>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</si>
  <si>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</si>
  <si>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</si>
  <si>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</si>
  <si>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</si>
  <si>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</si>
  <si>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</si>
  <si>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</si>
  <si>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</si>
  <si>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</si>
  <si>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</si>
  <si>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</si>
  <si>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</si>
  <si>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* Atbilstoši darbu plānotajam veikšanas laikam atzīmējot ar "X" attiecīgā mēneša rūtiņu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</si>
  <si>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</si>
  <si>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</si>
  <si>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</si>
  <si>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</si>
  <si>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</si>
  <si>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</si>
  <si>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</si>
  <si>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</si>
  <si>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</si>
  <si>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r>
      <t>2. tas 10 (desmit)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</si>
  <si>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t>augusts</t>
  </si>
  <si>
    <t>Apakšuzņēmēja nosaukums, vienotais reģistrācijas numurs, būvkomersanta reģistrācijas numurs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</si>
  <si>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</si>
  <si>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</si>
  <si>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</si>
  <si>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</si>
  <si>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</si>
  <si>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Darba nosaukums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</si>
  <si>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</si>
  <si>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Kopā uz visu apjomu</t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</si>
  <si>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</si>
  <si>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</si>
  <si>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</si>
  <si>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) 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</si>
  <si>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</si>
  <si>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t.sk. darba aizsardzība</t>
  </si>
  <si>
    <t>Peļņa (___ %)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</si>
  <si>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</si>
  <si>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</si>
  <si>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</si>
  <si>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</si>
  <si>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</si>
  <si>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</si>
  <si>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</si>
  <si>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</si>
  <si>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</si>
  <si>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</si>
  <si>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</si>
  <si>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</si>
  <si>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</si>
  <si>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</si>
  <si>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</si>
  <si>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r>
      <t>Summa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</si>
  <si>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</si>
  <si>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</si>
  <si>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</si>
  <si>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</si>
  <si>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</si>
  <si>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</si>
  <si>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</si>
  <si>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Virsizdevumi (___ %)</t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</si>
  <si>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</si>
  <si>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4.1.</t>
  </si>
  <si>
    <t>4.2.</t>
  </si>
  <si>
    <t>septembris</t>
  </si>
  <si>
    <t>oktobris</t>
  </si>
  <si>
    <t>novembris</t>
  </si>
  <si>
    <t>3</t>
  </si>
  <si>
    <t>decembris</t>
  </si>
  <si>
    <t>7.1.</t>
  </si>
  <si>
    <t>7.2.</t>
  </si>
  <si>
    <t>8.1.</t>
  </si>
  <si>
    <t>8.2.</t>
  </si>
  <si>
    <t>8.3.</t>
  </si>
  <si>
    <t>9.1.</t>
  </si>
  <si>
    <t>13</t>
  </si>
  <si>
    <t>Darba robežu atjaunošana</t>
  </si>
  <si>
    <t>Apauguma novākšana</t>
  </si>
  <si>
    <t>Celmu laušana un utilizācija</t>
  </si>
  <si>
    <t>Grunts rakšana</t>
  </si>
  <si>
    <t>gab</t>
  </si>
  <si>
    <t>ūdens atsūknēšana</t>
  </si>
  <si>
    <t>st</t>
  </si>
  <si>
    <t>caurteku apbēršana un bliet.ar pievestu minerālgrunti</t>
  </si>
  <si>
    <t>7.3.</t>
  </si>
  <si>
    <t>10.1.</t>
  </si>
  <si>
    <t>atbērtnes diskošana</t>
  </si>
  <si>
    <t>10.2.</t>
  </si>
  <si>
    <t>apauguma palieku novākšana un utilizācija</t>
  </si>
  <si>
    <t>Izteku atjaunošana</t>
  </si>
  <si>
    <t>11.2.</t>
  </si>
  <si>
    <t>11.3.</t>
  </si>
  <si>
    <t>dzelzbetona teknes</t>
  </si>
  <si>
    <t>11.4.</t>
  </si>
  <si>
    <t>velēnu krāvums</t>
  </si>
  <si>
    <t>ģeotekstils</t>
  </si>
  <si>
    <t>obj.</t>
  </si>
  <si>
    <t>4.3.</t>
  </si>
  <si>
    <t>4.4.</t>
  </si>
  <si>
    <t>4.5.</t>
  </si>
  <si>
    <t>1.</t>
  </si>
  <si>
    <t>2.</t>
  </si>
  <si>
    <t>3.</t>
  </si>
  <si>
    <t>4.</t>
  </si>
  <si>
    <t>8.</t>
  </si>
  <si>
    <t>9.</t>
  </si>
  <si>
    <t>9.2.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</si>
  <si>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</si>
  <si>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</si>
  <si>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</si>
  <si>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</si>
  <si>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</si>
  <si>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</si>
  <si>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</si>
  <si>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</si>
  <si>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</si>
  <si>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</si>
  <si>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</si>
  <si>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</si>
  <si>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</si>
  <si>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10</t>
  </si>
  <si>
    <r>
      <t xml:space="preserve">ELFLA projekta numurs: </t>
    </r>
    <r>
      <rPr>
        <b/>
        <sz val="12"/>
        <rFont val="Times New Roman"/>
        <family val="1"/>
      </rPr>
      <t>15-09-A00403-000365</t>
    </r>
  </si>
  <si>
    <t>Eiropas Savienības Eiropas Lauksaimniecības fonda lauku attīstībai (ELFLA) projekta numurs: 15-09-A00403-000365</t>
  </si>
  <si>
    <t>4.6.</t>
  </si>
  <si>
    <t>Izraktās grunts līdzināšana līdz 10 m</t>
  </si>
  <si>
    <t>Bebru aizsprostu likvidēšana un utilizācija</t>
  </si>
  <si>
    <t>Dzelzbetona caurtekas nojaukšana</t>
  </si>
  <si>
    <t>caurtekas atrakšana</t>
  </si>
  <si>
    <t>caurtekas atrakšanas grunts izlīdzināšana 80% apjomā</t>
  </si>
  <si>
    <t>Betona konstrukciju nojaukšana un utilizācija</t>
  </si>
  <si>
    <t>Caurteku būve</t>
  </si>
  <si>
    <t>Caurteku būve Nr. 1</t>
  </si>
  <si>
    <t>8.1.1.</t>
  </si>
  <si>
    <t>8.1.2.</t>
  </si>
  <si>
    <t>8.1.3.</t>
  </si>
  <si>
    <t>8.1.4.</t>
  </si>
  <si>
    <t>pievesta, blietēta smits zem  caurtekas</t>
  </si>
  <si>
    <t>8.1.5.</t>
  </si>
  <si>
    <t>8.1.6.</t>
  </si>
  <si>
    <t>caurtekas gala nogāzes stiprinājums GN-10, ar iebūvi</t>
  </si>
  <si>
    <t>8.1.7.</t>
  </si>
  <si>
    <t>caurtekas gala dibena stiprinājums GN-18, ar iebūvi</t>
  </si>
  <si>
    <t>8.1.8.</t>
  </si>
  <si>
    <t>caurtekas gala dibena stiprinājums GN-17, ar iebūvi</t>
  </si>
  <si>
    <t>8.1.9.</t>
  </si>
  <si>
    <t>caurtekas gala nogāzes augšdaļas stiprinājums GN-3, ar iebūvi</t>
  </si>
  <si>
    <t>8.1.10.</t>
  </si>
  <si>
    <t>caurtekas gala nogāzes apakšdaļas stiprinājums GN-7, ar iebūvi</t>
  </si>
  <si>
    <t>8.1.11.</t>
  </si>
  <si>
    <t>velenojums teknēs, ar izbūvi</t>
  </si>
  <si>
    <t>8.1.12.</t>
  </si>
  <si>
    <t>šķembas frakcijas  (Ø50-100) zobs teknēm, ar izbūvi</t>
  </si>
  <si>
    <t>8.1.13.</t>
  </si>
  <si>
    <t>ceļa sega - smilts</t>
  </si>
  <si>
    <t>8.1.14.</t>
  </si>
  <si>
    <t>ceļa sega - grants</t>
  </si>
  <si>
    <t>8.1.15.</t>
  </si>
  <si>
    <t>Signālstabiņs (D3, pēc LVS 85, LVS 93 un LVS 12899-3)</t>
  </si>
  <si>
    <t>gab.</t>
  </si>
  <si>
    <t>Caurteku būve Nr. 2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</si>
  <si>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</si>
  <si>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</si>
  <si>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</si>
  <si>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</si>
  <si>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</si>
  <si>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</si>
  <si>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</si>
  <si>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</si>
  <si>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</si>
  <si>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</si>
  <si>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</si>
  <si>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</si>
  <si>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</si>
  <si>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8.2.14.</t>
  </si>
  <si>
    <t>8.2.15.</t>
  </si>
  <si>
    <t>Caurteku būve Nr. 3</t>
  </si>
  <si>
    <t>8.3.1.</t>
  </si>
  <si>
    <t>Ūdensnotekas stiprinājumi</t>
  </si>
  <si>
    <t>GN-6 stiprinājuma izbūve</t>
  </si>
  <si>
    <t>GN-16 stiprinājuma izbūve</t>
  </si>
  <si>
    <t>Virsūdeņu noteces vagas</t>
  </si>
  <si>
    <t>noteces vagas rakšana</t>
  </si>
  <si>
    <t>akmens šķembu bērums</t>
  </si>
  <si>
    <t>Akmeņu krāvums</t>
  </si>
  <si>
    <t>11.1.</t>
  </si>
  <si>
    <t>Papildus rakšana</t>
  </si>
  <si>
    <t>Papildus izraktās grunts izlīdzināšana 80% apjomā</t>
  </si>
  <si>
    <t>Ūdens līmeņa pazemināšana (pārsūknējot)</t>
  </si>
  <si>
    <t>Māla ekrāns (fiziskās māla daļinas nemazāk par 50%, K filtr &lt;0.1 m dnn.)</t>
  </si>
  <si>
    <t>11.5.</t>
  </si>
  <si>
    <t>11.6.</t>
  </si>
  <si>
    <t>Labiekārtošana</t>
  </si>
  <si>
    <t>12.1.</t>
  </si>
  <si>
    <t>12.2.</t>
  </si>
  <si>
    <t>12.3.</t>
  </si>
  <si>
    <t>akmeņu novākšana un novietošana atpakaļ gultnē izklaidus</t>
  </si>
  <si>
    <t>12.4.</t>
  </si>
  <si>
    <t>atvašu pļaušana pirms nodošanas</t>
  </si>
  <si>
    <t>13.1.</t>
  </si>
  <si>
    <t>13.2.</t>
  </si>
  <si>
    <t>13.3.</t>
  </si>
  <si>
    <t>13.4.</t>
  </si>
  <si>
    <t>13.5.</t>
  </si>
  <si>
    <t>13.6.</t>
  </si>
  <si>
    <t>akmens/dolomīta šķembas frakcija  Ø  40-80 mm</t>
  </si>
  <si>
    <t>Liela diametra drenu kolektora izteku atjaunošana</t>
  </si>
  <si>
    <t>14.1.</t>
  </si>
  <si>
    <t>Kolektora caurule, betona Ø30cm, ar iebūvi</t>
  </si>
  <si>
    <t>14.4.</t>
  </si>
  <si>
    <t>Nogāzes apakšējais nostirprinājums GN-10</t>
  </si>
  <si>
    <t>14.5.</t>
  </si>
  <si>
    <t>Dibena nostirprinājums GN-18</t>
  </si>
  <si>
    <t>14.6.</t>
  </si>
  <si>
    <t>Nogāzes augšējais nostirprinājums GN-3</t>
  </si>
  <si>
    <t>14.7.</t>
  </si>
  <si>
    <t>Gala nogāzes nostirprinājums GN-6</t>
  </si>
  <si>
    <t>14.8.</t>
  </si>
  <si>
    <t>Gala dibena nostiprinājums GN-16</t>
  </si>
  <si>
    <t>14.9.</t>
  </si>
  <si>
    <t>Kolektora iztekas sienas, Betons (C40/45 F150 W10)</t>
  </si>
  <si>
    <t>14.10.</t>
  </si>
  <si>
    <t>Kolektora iztekas sienas, Armatūras siets acs 150x150mm (AIIIØ10mm)</t>
  </si>
  <si>
    <t>14.11.</t>
  </si>
  <si>
    <t>Kolektora iztekas pamatojums, Betons (C40/45 F150 W10)</t>
  </si>
  <si>
    <t>14.12.</t>
  </si>
  <si>
    <t>14.13.</t>
  </si>
  <si>
    <t>Kolektora izplūdes nogāzes nostiprinājums, Betons (C40/45 F150 W10)</t>
  </si>
  <si>
    <t>Kolektora izplūdes nogāzes nostiprinājums, Armatūras siets acs 150x150mm (AIIIØ10mm)</t>
  </si>
  <si>
    <t>Plastmasas aploka mietiņu  utilizācija</t>
  </si>
  <si>
    <t>Baļku pārbrauktuves izvākšana un utilizācija</t>
  </si>
  <si>
    <t>Betona aploka stabu  utilizācija</t>
  </si>
  <si>
    <t>Ekskavatora ceļa ierīkošana</t>
  </si>
  <si>
    <t>Kritalu un pielūžņojuma izvākšana un utlizācija</t>
  </si>
  <si>
    <t>Koka konstrukcijas utilizācija</t>
  </si>
  <si>
    <t>Betona groda utilizācija</t>
  </si>
  <si>
    <t>Izpildmērījumu sagatavošana</t>
  </si>
  <si>
    <t>PE neperforēta caurules Ø 75 mm - Ø 175 mm</t>
  </si>
  <si>
    <t>velēnas vai preterozijas paklājs, ar ieklāšanu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</si>
  <si>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</si>
  <si>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</si>
  <si>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</si>
  <si>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</si>
  <si>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</si>
  <si>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</si>
  <si>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</si>
  <si>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</si>
  <si>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</si>
  <si>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8.3.11.</t>
  </si>
  <si>
    <t>8.3.12.</t>
  </si>
  <si>
    <t>14.2.</t>
  </si>
  <si>
    <t>14.3.</t>
  </si>
  <si>
    <t>5.</t>
  </si>
  <si>
    <t>6.</t>
  </si>
  <si>
    <t>7.</t>
  </si>
  <si>
    <t>5.1.</t>
  </si>
  <si>
    <t>5.2.</t>
  </si>
  <si>
    <t xml:space="preserve">Izraktās grunts līdzināšana </t>
  </si>
  <si>
    <t>Ūdensnotekas stiprinājumu izbūve</t>
  </si>
  <si>
    <t>Akmeņu krāvuma ierīkošana</t>
  </si>
  <si>
    <t>Atbērtnes diskošana</t>
  </si>
  <si>
    <t>Apauguma palieku novākšana un utilizācija</t>
  </si>
  <si>
    <t>Atvašu pļaušana pirms nodošanas</t>
  </si>
  <si>
    <t>Drenu izteku atjaunošana</t>
  </si>
  <si>
    <t>Caurtekas (būve Nr.1) izbūve</t>
  </si>
  <si>
    <t>Caurtekas (būve Nr.3) izbūve</t>
  </si>
  <si>
    <t>Caurtekas (būve Nr.2) izbūve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</si>
  <si>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</si>
  <si>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</si>
  <si>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ar roku darbu</t>
  </si>
  <si>
    <t>mehanizēti</t>
  </si>
  <si>
    <t>sedimentācijas baseina rakšana</t>
  </si>
  <si>
    <t>ietekošo grāvju pievienojumi</t>
  </si>
  <si>
    <t>ietekošo grāvju aizbēršana un atrakšana tos šķērsojot</t>
  </si>
  <si>
    <t>pārtīrīšana pirms nodošanas ekspluatācijā</t>
  </si>
  <si>
    <t>mehanizēti 80%</t>
  </si>
  <si>
    <t>mehanizēti sedimentācijas baseina 80%</t>
  </si>
  <si>
    <t>laminēta tērauda caurteka HCPA-21, b=3,5 mm</t>
  </si>
  <si>
    <t>ģeotekstils spilvenam, ar 30 cm pārlaidumiem šuvē</t>
  </si>
  <si>
    <t>laminēta tērauda caurteka HCPA-16, b=3,0 mm</t>
  </si>
  <si>
    <t>laminēta tērauda caurule D = 1,2 m, b=2,5 mm</t>
  </si>
  <si>
    <t>Grāvja gultnē izvietots akmeņu (ne mazāki kā ∅ 30 cm) bērums, slāņa biezums 50 cm</t>
  </si>
  <si>
    <t>Grāvja nogāzē izvietots akmeņu (ne mazāki kā ∅ 20 cm) bērums, slāņa biezums 50 cm</t>
  </si>
  <si>
    <t>Kolektora iztekas pamatojums, Armatūras siets acs 150x150 mm (AIIIØ10 mm)</t>
  </si>
  <si>
    <t>Kolektora izplūdes nogāzes nostiprinājums, grants pamatojums</t>
  </si>
  <si>
    <t>2016.gads</t>
  </si>
  <si>
    <r>
      <t xml:space="preserve">Iepirkuma identifikācijas numurs: </t>
    </r>
    <r>
      <rPr>
        <b/>
        <sz val="12"/>
        <rFont val="Times New Roman"/>
        <family val="1"/>
      </rPr>
      <t>ZMNĪ 2016/73 ELFLA</t>
    </r>
  </si>
  <si>
    <t>Valsts nozīmes ūdensnotekas Stirve (Lavīzīte), (ŪSIK kods 41466:01, pik.00/00-29/40 un 45/00-68/00) atjaunošanas būvdarbi Zaubes pagastā Amatas novadā</t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</si>
  <si>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Valsts nozīmes ūdensnotekas Stirve (Lavīzīte), (ŪSIK kods 41466:01, pik.00/00-29/40 un 45/00-68/00) atjaunošanas būvdarbi Zaubes pagastā Amatas novadā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</si>
</sst>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wrapText="1"/>
      <protection/>
    </xf>
    <xf numFmtId="2" fontId="3" fillId="0" borderId="0" xfId="58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11" xfId="0" applyFont="1" applyBorder="1" applyAlignment="1">
      <alignment vertical="top" wrapText="1"/>
    </xf>
    <xf numFmtId="0" fontId="74" fillId="0" borderId="12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justify" vertical="top" wrapText="1"/>
    </xf>
    <xf numFmtId="0" fontId="74" fillId="0" borderId="14" xfId="0" applyFont="1" applyBorder="1" applyAlignment="1">
      <alignment horizontal="justify" vertical="top" wrapText="1"/>
    </xf>
    <xf numFmtId="0" fontId="75" fillId="33" borderId="15" xfId="0" applyFont="1" applyFill="1" applyBorder="1" applyAlignment="1">
      <alignment wrapText="1"/>
    </xf>
    <xf numFmtId="0" fontId="75" fillId="33" borderId="13" xfId="0" applyFont="1" applyFill="1" applyBorder="1" applyAlignment="1">
      <alignment wrapText="1"/>
    </xf>
    <xf numFmtId="0" fontId="71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1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1" fillId="0" borderId="2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1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1" fillId="0" borderId="25" xfId="0" applyFont="1" applyBorder="1" applyAlignment="1">
      <alignment/>
    </xf>
    <xf numFmtId="0" fontId="71" fillId="0" borderId="25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4" fillId="0" borderId="14" xfId="0" applyFont="1" applyBorder="1" applyAlignment="1">
      <alignment horizontal="center" vertical="top" wrapText="1"/>
    </xf>
    <xf numFmtId="49" fontId="76" fillId="0" borderId="0" xfId="0" applyNumberFormat="1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78" fillId="0" borderId="0" xfId="0" applyFont="1" applyAlignment="1">
      <alignment/>
    </xf>
    <xf numFmtId="0" fontId="73" fillId="0" borderId="17" xfId="0" applyFont="1" applyBorder="1" applyAlignment="1">
      <alignment horizontal="justify" vertical="top" wrapText="1"/>
    </xf>
    <xf numFmtId="0" fontId="74" fillId="0" borderId="26" xfId="0" applyFont="1" applyBorder="1" applyAlignment="1">
      <alignment horizontal="justify" vertical="top" wrapText="1"/>
    </xf>
    <xf numFmtId="0" fontId="74" fillId="0" borderId="19" xfId="0" applyFont="1" applyBorder="1" applyAlignment="1">
      <alignment horizontal="justify" vertical="top" wrapText="1"/>
    </xf>
    <xf numFmtId="0" fontId="74" fillId="0" borderId="27" xfId="0" applyFont="1" applyBorder="1" applyAlignment="1">
      <alignment horizontal="justify" vertical="top" wrapText="1"/>
    </xf>
    <xf numFmtId="0" fontId="74" fillId="0" borderId="13" xfId="0" applyFont="1" applyBorder="1" applyAlignment="1">
      <alignment horizontal="justify" vertical="top" wrapText="1"/>
    </xf>
    <xf numFmtId="0" fontId="72" fillId="34" borderId="0" xfId="0" applyFont="1" applyFill="1" applyAlignment="1">
      <alignment/>
    </xf>
    <xf numFmtId="0" fontId="7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72" fillId="34" borderId="10" xfId="0" applyFont="1" applyFill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71" fillId="34" borderId="0" xfId="0" applyFont="1" applyFill="1" applyBorder="1" applyAlignment="1">
      <alignment vertical="center" wrapText="1"/>
    </xf>
    <xf numFmtId="0" fontId="74" fillId="34" borderId="0" xfId="0" applyFont="1" applyFill="1" applyBorder="1" applyAlignment="1">
      <alignment vertical="center" wrapText="1"/>
    </xf>
    <xf numFmtId="0" fontId="71" fillId="34" borderId="0" xfId="0" applyFont="1" applyFill="1" applyAlignment="1">
      <alignment horizontal="center" vertical="center"/>
    </xf>
    <xf numFmtId="0" fontId="72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71" fillId="34" borderId="0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4" fillId="34" borderId="0" xfId="0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82" fillId="34" borderId="29" xfId="0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74" fillId="34" borderId="0" xfId="0" applyFont="1" applyFill="1" applyAlignment="1">
      <alignment horizontal="right"/>
    </xf>
    <xf numFmtId="0" fontId="72" fillId="34" borderId="0" xfId="0" applyFont="1" applyFill="1" applyAlignment="1">
      <alignment horizontal="right"/>
    </xf>
    <xf numFmtId="0" fontId="71" fillId="34" borderId="0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4" fontId="11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11" fillId="0" borderId="30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71" fillId="34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 vertical="center" wrapText="1"/>
    </xf>
    <xf numFmtId="0" fontId="71" fillId="34" borderId="0" xfId="0" applyFont="1" applyFill="1" applyAlignment="1">
      <alignment horizontal="center"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2" fillId="34" borderId="10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3" fontId="84" fillId="34" borderId="10" xfId="0" applyNumberFormat="1" applyFont="1" applyFill="1" applyBorder="1" applyAlignment="1">
      <alignment horizontal="right" vertical="center" wrapText="1"/>
    </xf>
    <xf numFmtId="49" fontId="84" fillId="34" borderId="10" xfId="0" applyNumberFormat="1" applyFont="1" applyFill="1" applyBorder="1" applyAlignment="1">
      <alignment horizontal="right" vertical="center" wrapText="1"/>
    </xf>
    <xf numFmtId="43" fontId="84" fillId="35" borderId="10" xfId="0" applyNumberFormat="1" applyFont="1" applyFill="1" applyBorder="1" applyAlignment="1">
      <alignment horizontal="right" vertical="center" wrapText="1"/>
    </xf>
    <xf numFmtId="49" fontId="84" fillId="35" borderId="10" xfId="0" applyNumberFormat="1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2" fontId="3" fillId="34" borderId="31" xfId="58" applyNumberFormat="1" applyFont="1" applyFill="1" applyBorder="1" applyAlignment="1">
      <alignment horizontal="center" vertical="center" wrapText="1"/>
      <protection/>
    </xf>
    <xf numFmtId="2" fontId="3" fillId="34" borderId="16" xfId="58" applyNumberFormat="1" applyFont="1" applyFill="1" applyBorder="1" applyAlignment="1">
      <alignment horizontal="center" vertical="center" wrapText="1"/>
      <protection/>
    </xf>
    <xf numFmtId="0" fontId="3" fillId="34" borderId="16" xfId="58" applyFont="1" applyFill="1" applyBorder="1" applyAlignment="1">
      <alignment horizontal="center" vertical="center" wrapText="1"/>
      <protection/>
    </xf>
    <xf numFmtId="0" fontId="10" fillId="34" borderId="32" xfId="0" applyFont="1" applyFill="1" applyBorder="1" applyAlignment="1">
      <alignment/>
    </xf>
    <xf numFmtId="43" fontId="85" fillId="34" borderId="32" xfId="0" applyNumberFormat="1" applyFont="1" applyFill="1" applyBorder="1" applyAlignment="1">
      <alignment horizontal="center" vertical="center"/>
    </xf>
    <xf numFmtId="49" fontId="85" fillId="34" borderId="32" xfId="0" applyNumberFormat="1" applyFont="1" applyFill="1" applyBorder="1" applyAlignment="1">
      <alignment horizontal="center" vertical="center" wrapText="1"/>
    </xf>
    <xf numFmtId="49" fontId="85" fillId="34" borderId="32" xfId="0" applyNumberFormat="1" applyFont="1" applyFill="1" applyBorder="1" applyAlignment="1">
      <alignment horizontal="center" vertical="center"/>
    </xf>
    <xf numFmtId="43" fontId="85" fillId="34" borderId="32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/>
    </xf>
    <xf numFmtId="16" fontId="71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2" fontId="71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2" fontId="71" fillId="35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2" fillId="36" borderId="10" xfId="0" applyFont="1" applyFill="1" applyBorder="1" applyAlignment="1">
      <alignment/>
    </xf>
    <xf numFmtId="0" fontId="71" fillId="0" borderId="10" xfId="0" applyFont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/>
    </xf>
    <xf numFmtId="0" fontId="71" fillId="0" borderId="33" xfId="0" applyFont="1" applyBorder="1" applyAlignment="1">
      <alignment horizontal="center"/>
    </xf>
    <xf numFmtId="0" fontId="71" fillId="0" borderId="0" xfId="0" applyFont="1" applyAlignment="1">
      <alignment horizontal="justify" vertical="center" wrapText="1"/>
    </xf>
    <xf numFmtId="0" fontId="7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1" fillId="0" borderId="15" xfId="0" applyFont="1" applyBorder="1" applyAlignment="1">
      <alignment wrapText="1"/>
    </xf>
    <xf numFmtId="0" fontId="71" fillId="0" borderId="13" xfId="0" applyFont="1" applyBorder="1" applyAlignment="1">
      <alignment wrapText="1"/>
    </xf>
    <xf numFmtId="0" fontId="86" fillId="0" borderId="0" xfId="0" applyFont="1" applyAlignment="1">
      <alignment horizontal="left" wrapText="1"/>
    </xf>
    <xf numFmtId="0" fontId="71" fillId="0" borderId="0" xfId="0" applyFont="1" applyBorder="1" applyAlignment="1">
      <alignment horizontal="left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2" fontId="71" fillId="34" borderId="0" xfId="0" applyNumberFormat="1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left"/>
    </xf>
    <xf numFmtId="0" fontId="74" fillId="34" borderId="28" xfId="0" applyFont="1" applyFill="1" applyBorder="1" applyAlignment="1">
      <alignment horizontal="center"/>
    </xf>
    <xf numFmtId="4" fontId="10" fillId="34" borderId="21" xfId="0" applyNumberFormat="1" applyFont="1" applyFill="1" applyBorder="1" applyAlignment="1">
      <alignment horizontal="right"/>
    </xf>
    <xf numFmtId="4" fontId="10" fillId="34" borderId="18" xfId="0" applyNumberFormat="1" applyFont="1" applyFill="1" applyBorder="1" applyAlignment="1">
      <alignment horizontal="right"/>
    </xf>
    <xf numFmtId="4" fontId="10" fillId="34" borderId="34" xfId="0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0" fontId="71" fillId="34" borderId="0" xfId="0" applyFont="1" applyFill="1" applyBorder="1" applyAlignment="1">
      <alignment horizontal="left" vertical="center" wrapText="1"/>
    </xf>
    <xf numFmtId="0" fontId="71" fillId="34" borderId="0" xfId="0" applyFont="1" applyFill="1" applyBorder="1" applyAlignment="1">
      <alignment horizontal="right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34" xfId="0" applyFont="1" applyFill="1" applyBorder="1" applyAlignment="1">
      <alignment horizontal="right" wrapText="1"/>
    </xf>
    <xf numFmtId="4" fontId="11" fillId="34" borderId="35" xfId="0" applyNumberFormat="1" applyFont="1" applyFill="1" applyBorder="1" applyAlignment="1">
      <alignment horizontal="right"/>
    </xf>
    <xf numFmtId="4" fontId="10" fillId="34" borderId="36" xfId="0" applyNumberFormat="1" applyFont="1" applyFill="1" applyBorder="1" applyAlignment="1">
      <alignment horizontal="right"/>
    </xf>
    <xf numFmtId="4" fontId="10" fillId="34" borderId="25" xfId="0" applyNumberFormat="1" applyFont="1" applyFill="1" applyBorder="1" applyAlignment="1">
      <alignment horizontal="right"/>
    </xf>
    <xf numFmtId="4" fontId="10" fillId="34" borderId="37" xfId="0" applyNumberFormat="1" applyFont="1" applyFill="1" applyBorder="1" applyAlignment="1">
      <alignment horizontal="right"/>
    </xf>
    <xf numFmtId="2" fontId="3" fillId="34" borderId="18" xfId="58" applyNumberFormat="1" applyFont="1" applyFill="1" applyBorder="1" applyAlignment="1">
      <alignment horizontal="center" vertical="center" wrapText="1"/>
      <protection/>
    </xf>
    <xf numFmtId="2" fontId="3" fillId="34" borderId="34" xfId="58" applyNumberFormat="1" applyFont="1" applyFill="1" applyBorder="1" applyAlignment="1">
      <alignment horizontal="center" vertical="center" wrapText="1"/>
      <protection/>
    </xf>
    <xf numFmtId="2" fontId="3" fillId="34" borderId="21" xfId="58" applyNumberFormat="1" applyFont="1" applyFill="1" applyBorder="1" applyAlignment="1">
      <alignment horizontal="center" vertical="center" wrapText="1"/>
      <protection/>
    </xf>
    <xf numFmtId="0" fontId="10" fillId="34" borderId="38" xfId="0" applyFont="1" applyFill="1" applyBorder="1" applyAlignment="1">
      <alignment horizontal="right"/>
    </xf>
    <xf numFmtId="0" fontId="10" fillId="34" borderId="33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right"/>
    </xf>
    <xf numFmtId="4" fontId="11" fillId="34" borderId="21" xfId="0" applyNumberFormat="1" applyFont="1" applyFill="1" applyBorder="1" applyAlignment="1">
      <alignment horizontal="right"/>
    </xf>
    <xf numFmtId="4" fontId="11" fillId="34" borderId="18" xfId="0" applyNumberFormat="1" applyFont="1" applyFill="1" applyBorder="1" applyAlignment="1">
      <alignment horizontal="right"/>
    </xf>
    <xf numFmtId="4" fontId="11" fillId="34" borderId="34" xfId="0" applyNumberFormat="1" applyFont="1" applyFill="1" applyBorder="1" applyAlignment="1">
      <alignment horizontal="right"/>
    </xf>
    <xf numFmtId="0" fontId="74" fillId="34" borderId="0" xfId="0" applyFont="1" applyFill="1" applyAlignment="1">
      <alignment horizontal="right"/>
    </xf>
    <xf numFmtId="0" fontId="72" fillId="34" borderId="0" xfId="0" applyFont="1" applyFill="1" applyAlignment="1">
      <alignment horizontal="right"/>
    </xf>
    <xf numFmtId="0" fontId="79" fillId="34" borderId="0" xfId="0" applyFont="1" applyFill="1" applyAlignment="1">
      <alignment horizontal="center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6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2" fontId="3" fillId="34" borderId="16" xfId="58" applyNumberFormat="1" applyFont="1" applyFill="1" applyBorder="1" applyAlignment="1">
      <alignment horizontal="center" vertical="center" wrapText="1"/>
      <protection/>
    </xf>
    <xf numFmtId="0" fontId="71" fillId="34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1" fillId="0" borderId="25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1" fillId="0" borderId="0" xfId="0" applyFont="1" applyAlignment="1">
      <alignment horizont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textRotation="90" wrapText="1"/>
    </xf>
    <xf numFmtId="0" fontId="71" fillId="0" borderId="40" xfId="0" applyFont="1" applyBorder="1" applyAlignment="1">
      <alignment horizontal="center" vertical="center" textRotation="90" wrapText="1"/>
    </xf>
    <xf numFmtId="0" fontId="71" fillId="0" borderId="29" xfId="0" applyFont="1" applyBorder="1" applyAlignment="1">
      <alignment horizontal="center" vertical="center" textRotation="90" wrapText="1"/>
    </xf>
    <xf numFmtId="0" fontId="72" fillId="0" borderId="0" xfId="0" applyFont="1" applyAlignment="1">
      <alignment horizontal="center"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9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textRotation="90" wrapText="1"/>
    </xf>
    <xf numFmtId="0" fontId="87" fillId="0" borderId="10" xfId="0" applyFont="1" applyBorder="1" applyAlignment="1">
      <alignment horizontal="center" vertical="center" textRotation="90" wrapText="1"/>
    </xf>
    <xf numFmtId="0" fontId="72" fillId="0" borderId="41" xfId="0" applyFont="1" applyBorder="1" applyAlignment="1">
      <alignment horizontal="center"/>
    </xf>
    <xf numFmtId="0" fontId="75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1" fillId="0" borderId="25" xfId="0" applyFont="1" applyBorder="1" applyAlignment="1">
      <alignment horizontal="left"/>
    </xf>
    <xf numFmtId="0" fontId="74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1" fillId="0" borderId="28" xfId="0" applyFont="1" applyBorder="1" applyAlignment="1">
      <alignment horizontal="right"/>
    </xf>
    <xf numFmtId="0" fontId="71" fillId="0" borderId="31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3" fillId="0" borderId="16" xfId="58" applyFont="1" applyFill="1" applyBorder="1" applyAlignment="1">
      <alignment horizontal="center" vertical="center" textRotation="90" wrapText="1"/>
      <protection/>
    </xf>
    <xf numFmtId="0" fontId="3" fillId="0" borderId="29" xfId="58" applyFont="1" applyFill="1" applyBorder="1" applyAlignment="1">
      <alignment horizontal="center" vertical="center" textRotation="90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" fontId="12" fillId="0" borderId="21" xfId="58" applyNumberFormat="1" applyFont="1" applyFill="1" applyBorder="1" applyAlignment="1">
      <alignment horizontal="center" vertical="center" wrapText="1"/>
      <protection/>
    </xf>
    <xf numFmtId="2" fontId="12" fillId="0" borderId="18" xfId="58" applyNumberFormat="1" applyFont="1" applyFill="1" applyBorder="1" applyAlignment="1">
      <alignment horizontal="center" vertical="center" wrapText="1"/>
      <protection/>
    </xf>
    <xf numFmtId="2" fontId="12" fillId="0" borderId="34" xfId="58" applyNumberFormat="1" applyFont="1" applyFill="1" applyBorder="1" applyAlignment="1">
      <alignment horizontal="center" vertical="center" wrapText="1"/>
      <protection/>
    </xf>
    <xf numFmtId="0" fontId="12" fillId="0" borderId="21" xfId="58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49" fontId="76" fillId="0" borderId="0" xfId="0" applyNumberFormat="1" applyFont="1" applyBorder="1" applyAlignment="1">
      <alignment horizontal="left" vertical="center" wrapText="1"/>
    </xf>
    <xf numFmtId="0" fontId="71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1" fontId="71" fillId="35" borderId="10" xfId="0" applyNumberFormat="1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left"/>
    </xf>
    <xf numFmtId="0" fontId="72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79" fillId="0" borderId="0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smuizas_dzivokli_07_07_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2"/>
      <c r="B1" s="22" t="s">
        <v>6</v>
      </c>
    </row>
    <row r="2" spans="1:2" ht="18.75">
      <c r="A2" s="161" t="s">
        <v>52</v>
      </c>
      <c r="B2" s="161"/>
    </row>
    <row r="3" spans="1:2" ht="12" customHeight="1">
      <c r="A3" s="76"/>
      <c r="B3" s="76"/>
    </row>
    <row r="4" spans="1:15" ht="45" customHeight="1">
      <c r="A4" s="162" t="s">
        <v>340</v>
      </c>
      <c r="B4" s="1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2" ht="18" customHeight="1">
      <c r="A5" s="99"/>
      <c r="B5" s="99"/>
    </row>
    <row r="6" spans="1:2" ht="14.25" customHeight="1">
      <c r="A6" s="163" t="s">
        <v>175</v>
      </c>
      <c r="B6" s="163"/>
    </row>
    <row r="7" spans="1:2" ht="18" customHeight="1">
      <c r="A7" s="163" t="s">
        <v>339</v>
      </c>
      <c r="B7" s="163"/>
    </row>
    <row r="8" ht="15.75" thickBot="1"/>
    <row r="9" spans="1:2" ht="27" customHeight="1" thickBot="1">
      <c r="A9" s="23" t="s">
        <v>17</v>
      </c>
      <c r="B9" s="24"/>
    </row>
    <row r="10" spans="1:2" ht="27" customHeight="1" thickBot="1">
      <c r="A10" s="25" t="s">
        <v>19</v>
      </c>
      <c r="B10" s="56"/>
    </row>
    <row r="11" spans="1:2" ht="27" customHeight="1" thickBot="1">
      <c r="A11" s="25" t="s">
        <v>77</v>
      </c>
      <c r="B11" s="56"/>
    </row>
    <row r="12" spans="1:2" ht="27" customHeight="1" thickBot="1">
      <c r="A12" s="25" t="s">
        <v>18</v>
      </c>
      <c r="B12" s="26"/>
    </row>
    <row r="13" spans="1:5" ht="27" customHeight="1" thickBot="1">
      <c r="A13" s="25" t="s">
        <v>40</v>
      </c>
      <c r="B13" s="26"/>
      <c r="E13" s="61"/>
    </row>
    <row r="14" spans="1:2" ht="22.5" customHeight="1">
      <c r="A14" s="62" t="s">
        <v>49</v>
      </c>
      <c r="B14" s="63"/>
    </row>
    <row r="15" spans="1:2" ht="22.5" customHeight="1">
      <c r="A15" s="65" t="s">
        <v>47</v>
      </c>
      <c r="B15" s="64"/>
    </row>
    <row r="16" spans="1:2" ht="22.5" customHeight="1" thickBot="1">
      <c r="A16" s="66" t="s">
        <v>48</v>
      </c>
      <c r="B16" s="26"/>
    </row>
    <row r="17" spans="1:2" ht="27" customHeight="1" thickBot="1">
      <c r="A17" s="25" t="s">
        <v>56</v>
      </c>
      <c r="B17" s="26"/>
    </row>
    <row r="18" spans="1:2" ht="27" customHeight="1" thickBot="1">
      <c r="A18" s="25" t="s">
        <v>20</v>
      </c>
      <c r="B18" s="26"/>
    </row>
    <row r="19" spans="1:2" ht="27" customHeight="1" thickBot="1">
      <c r="A19" s="25" t="s">
        <v>43</v>
      </c>
      <c r="B19" s="26"/>
    </row>
    <row r="20" spans="1:2" ht="30" customHeight="1">
      <c r="A20" s="166" t="s">
        <v>53</v>
      </c>
      <c r="B20" s="166"/>
    </row>
    <row r="21" spans="1:2" ht="39.75" customHeight="1">
      <c r="A21" s="160" t="s">
        <v>115</v>
      </c>
      <c r="B21" s="160"/>
    </row>
    <row r="22" spans="1:2" ht="80.25" customHeight="1">
      <c r="A22" s="160" t="s">
        <v>73</v>
      </c>
      <c r="B22" s="160"/>
    </row>
    <row r="23" spans="1:2" ht="24" customHeight="1">
      <c r="A23" s="160" t="s">
        <v>72</v>
      </c>
      <c r="B23" s="160"/>
    </row>
    <row r="24" spans="1:5" ht="24" customHeight="1">
      <c r="A24" s="160" t="s">
        <v>71</v>
      </c>
      <c r="B24" s="160"/>
      <c r="E24" s="82"/>
    </row>
    <row r="25" spans="1:2" ht="24" customHeight="1">
      <c r="A25" s="167" t="s">
        <v>44</v>
      </c>
      <c r="B25" s="167"/>
    </row>
    <row r="26" spans="1:2" ht="4.5" customHeight="1" thickBot="1">
      <c r="A26" s="159"/>
      <c r="B26" s="159"/>
    </row>
    <row r="27" spans="1:2" ht="21" customHeight="1">
      <c r="A27" s="27" t="s">
        <v>21</v>
      </c>
      <c r="B27" s="164"/>
    </row>
    <row r="28" spans="1:2" ht="21" customHeight="1" thickBot="1">
      <c r="A28" s="28" t="s">
        <v>22</v>
      </c>
      <c r="B28" s="165"/>
    </row>
    <row r="29" spans="1:2" ht="27" customHeight="1" thickBot="1">
      <c r="A29" s="28" t="s">
        <v>23</v>
      </c>
      <c r="B29" s="29"/>
    </row>
    <row r="30" spans="1:2" ht="27" customHeight="1" thickBot="1">
      <c r="A30" s="28" t="s">
        <v>24</v>
      </c>
      <c r="B30" s="29"/>
    </row>
  </sheetData>
  <sheetProtection/>
  <mergeCells count="12">
    <mergeCell ref="B27:B28"/>
    <mergeCell ref="A20:B20"/>
    <mergeCell ref="A22:B22"/>
    <mergeCell ref="A21:B21"/>
    <mergeCell ref="A23:B23"/>
    <mergeCell ref="A25:B25"/>
    <mergeCell ref="A26:B26"/>
    <mergeCell ref="A24:B24"/>
    <mergeCell ref="A2:B2"/>
    <mergeCell ref="A4:B4"/>
    <mergeCell ref="A6:B6"/>
    <mergeCell ref="A7:B7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.57421875" style="85" customWidth="1"/>
    <col min="2" max="2" width="52.00390625" style="85" customWidth="1"/>
    <col min="3" max="3" width="9.7109375" style="88" customWidth="1"/>
    <col min="4" max="4" width="11.140625" style="88" customWidth="1"/>
    <col min="5" max="5" width="7.28125" style="85" customWidth="1"/>
    <col min="6" max="6" width="8.57421875" style="85" customWidth="1"/>
    <col min="7" max="8" width="8.421875" style="85" customWidth="1"/>
    <col min="9" max="9" width="9.421875" style="85" customWidth="1"/>
    <col min="10" max="10" width="9.140625" style="85" customWidth="1"/>
    <col min="11" max="11" width="11.00390625" style="85" customWidth="1"/>
    <col min="12" max="12" width="8.7109375" style="85" customWidth="1"/>
    <col min="13" max="13" width="8.421875" style="85" customWidth="1"/>
    <col min="14" max="14" width="10.57421875" style="85" customWidth="1"/>
    <col min="15" max="15" width="9.421875" style="85" customWidth="1"/>
    <col min="16" max="16384" width="9.140625" style="85" customWidth="1"/>
  </cols>
  <sheetData>
    <row r="1" spans="3:15" ht="15.75">
      <c r="C1" s="85"/>
      <c r="D1" s="85"/>
      <c r="H1" s="198"/>
      <c r="I1" s="198"/>
      <c r="N1" s="199" t="s">
        <v>14</v>
      </c>
      <c r="O1" s="199"/>
    </row>
    <row r="2" spans="3:15" ht="15.75">
      <c r="C2" s="85"/>
      <c r="D2" s="85"/>
      <c r="H2" s="105"/>
      <c r="I2" s="105"/>
      <c r="N2" s="106"/>
      <c r="O2" s="106"/>
    </row>
    <row r="3" spans="1:15" ht="15.75" customHeight="1">
      <c r="A3" s="200" t="s">
        <v>15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5.75" customHeight="1">
      <c r="A4" s="205" t="s">
        <v>108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33.75" customHeight="1">
      <c r="A6" s="178" t="s">
        <v>341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.75" customHeight="1">
      <c r="A8" s="178" t="s">
        <v>100</v>
      </c>
      <c r="B8" s="178"/>
      <c r="C8" s="115"/>
      <c r="D8" s="115"/>
      <c r="E8" s="115"/>
      <c r="F8" s="115"/>
      <c r="G8" s="115"/>
      <c r="H8" s="115"/>
      <c r="I8" s="115"/>
      <c r="J8" s="179" t="s">
        <v>101</v>
      </c>
      <c r="K8" s="179"/>
      <c r="L8" s="171" t="s">
        <v>110</v>
      </c>
      <c r="M8" s="171"/>
      <c r="N8" s="116" t="s">
        <v>102</v>
      </c>
      <c r="O8" s="115"/>
    </row>
    <row r="9" spans="1:15" ht="15.75" customHeight="1">
      <c r="A9" s="115"/>
      <c r="B9" s="115"/>
      <c r="C9" s="115"/>
      <c r="D9" s="115"/>
      <c r="E9" s="115"/>
      <c r="F9" s="115"/>
      <c r="G9" s="115"/>
      <c r="H9" s="115"/>
      <c r="I9" s="115"/>
      <c r="J9" s="179" t="s">
        <v>103</v>
      </c>
      <c r="K9" s="179"/>
      <c r="L9" s="86">
        <v>2016</v>
      </c>
      <c r="M9" s="115" t="s">
        <v>104</v>
      </c>
      <c r="N9" s="180" t="s">
        <v>105</v>
      </c>
      <c r="O9" s="180"/>
    </row>
    <row r="10" spans="1:15" ht="15.75" customHeight="1">
      <c r="A10" s="178"/>
      <c r="B10" s="178"/>
      <c r="C10" s="107"/>
      <c r="D10" s="107"/>
      <c r="E10" s="107"/>
      <c r="F10" s="107"/>
      <c r="G10" s="107"/>
      <c r="H10" s="107"/>
      <c r="I10" s="107"/>
      <c r="J10" s="107"/>
      <c r="K10" s="86"/>
      <c r="L10" s="86"/>
      <c r="M10" s="87"/>
      <c r="N10" s="87"/>
      <c r="O10" s="87"/>
    </row>
    <row r="11" spans="1:15" ht="15.75" customHeight="1">
      <c r="A11" s="201" t="s">
        <v>3</v>
      </c>
      <c r="B11" s="201" t="s">
        <v>81</v>
      </c>
      <c r="C11" s="201" t="s">
        <v>0</v>
      </c>
      <c r="D11" s="203" t="s">
        <v>2</v>
      </c>
      <c r="E11" s="189" t="s">
        <v>25</v>
      </c>
      <c r="F11" s="189"/>
      <c r="G11" s="189"/>
      <c r="H11" s="189"/>
      <c r="I11" s="189"/>
      <c r="J11" s="190"/>
      <c r="K11" s="191" t="s">
        <v>83</v>
      </c>
      <c r="L11" s="189"/>
      <c r="M11" s="189"/>
      <c r="N11" s="189"/>
      <c r="O11" s="190"/>
    </row>
    <row r="12" spans="1:15" ht="51">
      <c r="A12" s="202"/>
      <c r="B12" s="202"/>
      <c r="C12" s="202"/>
      <c r="D12" s="204"/>
      <c r="E12" s="132" t="s">
        <v>4</v>
      </c>
      <c r="F12" s="133" t="s">
        <v>82</v>
      </c>
      <c r="G12" s="133" t="s">
        <v>88</v>
      </c>
      <c r="H12" s="133" t="s">
        <v>85</v>
      </c>
      <c r="I12" s="133" t="s">
        <v>87</v>
      </c>
      <c r="J12" s="134" t="s">
        <v>92</v>
      </c>
      <c r="K12" s="134" t="s">
        <v>5</v>
      </c>
      <c r="L12" s="133" t="s">
        <v>86</v>
      </c>
      <c r="M12" s="133" t="s">
        <v>85</v>
      </c>
      <c r="N12" s="133" t="s">
        <v>84</v>
      </c>
      <c r="O12" s="134" t="s">
        <v>106</v>
      </c>
    </row>
    <row r="13" spans="1:15" ht="15.75">
      <c r="A13" s="140" t="s">
        <v>154</v>
      </c>
      <c r="B13" s="126" t="s">
        <v>130</v>
      </c>
      <c r="C13" s="128" t="s">
        <v>62</v>
      </c>
      <c r="D13" s="147">
        <v>5190</v>
      </c>
      <c r="E13" s="122"/>
      <c r="F13" s="122"/>
      <c r="G13" s="122"/>
      <c r="H13" s="123"/>
      <c r="I13" s="123"/>
      <c r="J13" s="122"/>
      <c r="K13" s="122"/>
      <c r="L13" s="122"/>
      <c r="M13" s="123"/>
      <c r="N13" s="123"/>
      <c r="O13" s="122"/>
    </row>
    <row r="14" spans="1:15" ht="15.75">
      <c r="A14" s="140" t="s">
        <v>155</v>
      </c>
      <c r="B14" s="126" t="s">
        <v>131</v>
      </c>
      <c r="C14" s="128" t="s">
        <v>61</v>
      </c>
      <c r="D14" s="147">
        <v>7.63</v>
      </c>
      <c r="E14" s="122"/>
      <c r="F14" s="122"/>
      <c r="G14" s="122"/>
      <c r="H14" s="123"/>
      <c r="I14" s="123"/>
      <c r="J14" s="122"/>
      <c r="K14" s="122"/>
      <c r="L14" s="122"/>
      <c r="M14" s="123"/>
      <c r="N14" s="123"/>
      <c r="O14" s="122"/>
    </row>
    <row r="15" spans="1:15" ht="15.75">
      <c r="A15" s="140" t="s">
        <v>156</v>
      </c>
      <c r="B15" s="126" t="s">
        <v>132</v>
      </c>
      <c r="C15" s="128" t="s">
        <v>61</v>
      </c>
      <c r="D15" s="147">
        <v>7.63</v>
      </c>
      <c r="E15" s="122"/>
      <c r="F15" s="122"/>
      <c r="G15" s="122"/>
      <c r="H15" s="123"/>
      <c r="I15" s="123"/>
      <c r="J15" s="122"/>
      <c r="K15" s="122"/>
      <c r="L15" s="122"/>
      <c r="M15" s="123"/>
      <c r="N15" s="123"/>
      <c r="O15" s="122"/>
    </row>
    <row r="16" spans="1:15" ht="18.75">
      <c r="A16" s="140" t="s">
        <v>157</v>
      </c>
      <c r="B16" s="126" t="s">
        <v>133</v>
      </c>
      <c r="C16" s="128" t="s">
        <v>320</v>
      </c>
      <c r="D16" s="150">
        <v>17828.75</v>
      </c>
      <c r="E16" s="124"/>
      <c r="F16" s="124"/>
      <c r="G16" s="124"/>
      <c r="H16" s="125"/>
      <c r="I16" s="125"/>
      <c r="J16" s="124"/>
      <c r="K16" s="124"/>
      <c r="L16" s="124"/>
      <c r="M16" s="125"/>
      <c r="N16" s="125"/>
      <c r="O16" s="124"/>
    </row>
    <row r="17" spans="1:15" ht="18.75">
      <c r="A17" s="142" t="s">
        <v>116</v>
      </c>
      <c r="B17" s="127" t="s">
        <v>322</v>
      </c>
      <c r="C17" s="128" t="s">
        <v>320</v>
      </c>
      <c r="D17" s="147">
        <v>321.23</v>
      </c>
      <c r="E17" s="122"/>
      <c r="F17" s="122"/>
      <c r="G17" s="122"/>
      <c r="H17" s="123"/>
      <c r="I17" s="123"/>
      <c r="J17" s="122"/>
      <c r="K17" s="122"/>
      <c r="L17" s="122"/>
      <c r="M17" s="123"/>
      <c r="N17" s="123"/>
      <c r="O17" s="122"/>
    </row>
    <row r="18" spans="1:15" ht="18.75">
      <c r="A18" s="142" t="s">
        <v>117</v>
      </c>
      <c r="B18" s="127" t="s">
        <v>323</v>
      </c>
      <c r="C18" s="128" t="s">
        <v>320</v>
      </c>
      <c r="D18" s="147">
        <v>14358.57</v>
      </c>
      <c r="E18" s="122"/>
      <c r="F18" s="122"/>
      <c r="G18" s="122"/>
      <c r="H18" s="123"/>
      <c r="I18" s="123"/>
      <c r="J18" s="122"/>
      <c r="K18" s="122"/>
      <c r="L18" s="122"/>
      <c r="M18" s="123"/>
      <c r="N18" s="123"/>
      <c r="O18" s="122"/>
    </row>
    <row r="19" spans="1:15" ht="18.75">
      <c r="A19" s="142" t="s">
        <v>151</v>
      </c>
      <c r="B19" s="127" t="s">
        <v>324</v>
      </c>
      <c r="C19" s="128" t="s">
        <v>320</v>
      </c>
      <c r="D19" s="147">
        <v>673</v>
      </c>
      <c r="E19" s="122"/>
      <c r="F19" s="122"/>
      <c r="G19" s="122"/>
      <c r="H19" s="123"/>
      <c r="I19" s="123"/>
      <c r="J19" s="122"/>
      <c r="K19" s="122"/>
      <c r="L19" s="122"/>
      <c r="M19" s="123"/>
      <c r="N19" s="123"/>
      <c r="O19" s="122"/>
    </row>
    <row r="20" spans="1:15" ht="18.75">
      <c r="A20" s="142" t="s">
        <v>152</v>
      </c>
      <c r="B20" s="127" t="s">
        <v>325</v>
      </c>
      <c r="C20" s="128" t="s">
        <v>320</v>
      </c>
      <c r="D20" s="147">
        <v>15</v>
      </c>
      <c r="E20" s="122"/>
      <c r="F20" s="122"/>
      <c r="G20" s="122"/>
      <c r="H20" s="123"/>
      <c r="I20" s="123"/>
      <c r="J20" s="122"/>
      <c r="K20" s="122"/>
      <c r="L20" s="122"/>
      <c r="M20" s="123"/>
      <c r="N20" s="123"/>
      <c r="O20" s="122"/>
    </row>
    <row r="21" spans="1:15" ht="18.75">
      <c r="A21" s="142" t="s">
        <v>153</v>
      </c>
      <c r="B21" s="127" t="s">
        <v>326</v>
      </c>
      <c r="C21" s="128" t="s">
        <v>320</v>
      </c>
      <c r="D21" s="147">
        <v>656.47</v>
      </c>
      <c r="E21" s="122"/>
      <c r="F21" s="122"/>
      <c r="G21" s="122"/>
      <c r="H21" s="123"/>
      <c r="I21" s="123"/>
      <c r="J21" s="122"/>
      <c r="K21" s="122"/>
      <c r="L21" s="122"/>
      <c r="M21" s="123"/>
      <c r="N21" s="123"/>
      <c r="O21" s="122"/>
    </row>
    <row r="22" spans="1:15" ht="18.75">
      <c r="A22" s="142" t="s">
        <v>177</v>
      </c>
      <c r="B22" s="127" t="s">
        <v>327</v>
      </c>
      <c r="C22" s="128" t="s">
        <v>320</v>
      </c>
      <c r="D22" s="147">
        <v>1804.48</v>
      </c>
      <c r="E22" s="122"/>
      <c r="F22" s="122"/>
      <c r="G22" s="122"/>
      <c r="H22" s="123"/>
      <c r="I22" s="123"/>
      <c r="J22" s="122"/>
      <c r="K22" s="122"/>
      <c r="L22" s="122"/>
      <c r="M22" s="123"/>
      <c r="N22" s="123"/>
      <c r="O22" s="122"/>
    </row>
    <row r="23" spans="1:15" ht="18.75">
      <c r="A23" s="140" t="s">
        <v>305</v>
      </c>
      <c r="B23" s="126" t="s">
        <v>178</v>
      </c>
      <c r="C23" s="128" t="s">
        <v>320</v>
      </c>
      <c r="D23" s="150">
        <v>14263</v>
      </c>
      <c r="E23" s="124"/>
      <c r="F23" s="124"/>
      <c r="G23" s="124"/>
      <c r="H23" s="125"/>
      <c r="I23" s="125"/>
      <c r="J23" s="124"/>
      <c r="K23" s="124"/>
      <c r="L23" s="124"/>
      <c r="M23" s="125"/>
      <c r="N23" s="125"/>
      <c r="O23" s="124"/>
    </row>
    <row r="24" spans="1:15" ht="18.75">
      <c r="A24" s="142" t="s">
        <v>308</v>
      </c>
      <c r="B24" s="127" t="s">
        <v>328</v>
      </c>
      <c r="C24" s="128" t="s">
        <v>320</v>
      </c>
      <c r="D24" s="147">
        <f>14263-D25</f>
        <v>13455.4</v>
      </c>
      <c r="E24" s="122"/>
      <c r="F24" s="122"/>
      <c r="G24" s="122"/>
      <c r="H24" s="123"/>
      <c r="I24" s="123"/>
      <c r="J24" s="122"/>
      <c r="K24" s="122"/>
      <c r="L24" s="122"/>
      <c r="M24" s="123"/>
      <c r="N24" s="123"/>
      <c r="O24" s="122"/>
    </row>
    <row r="25" spans="1:15" ht="18.75">
      <c r="A25" s="142" t="s">
        <v>309</v>
      </c>
      <c r="B25" s="127" t="s">
        <v>329</v>
      </c>
      <c r="C25" s="128" t="s">
        <v>320</v>
      </c>
      <c r="D25" s="147">
        <f>450+357.6</f>
        <v>807.6</v>
      </c>
      <c r="E25" s="122"/>
      <c r="F25" s="122"/>
      <c r="G25" s="122"/>
      <c r="H25" s="123"/>
      <c r="I25" s="123"/>
      <c r="J25" s="122"/>
      <c r="K25" s="122"/>
      <c r="L25" s="122"/>
      <c r="M25" s="123"/>
      <c r="N25" s="123"/>
      <c r="O25" s="122"/>
    </row>
    <row r="26" spans="1:15" ht="18.75">
      <c r="A26" s="140" t="s">
        <v>306</v>
      </c>
      <c r="B26" s="126" t="s">
        <v>179</v>
      </c>
      <c r="C26" s="128" t="s">
        <v>320</v>
      </c>
      <c r="D26" s="147">
        <v>145</v>
      </c>
      <c r="E26" s="122"/>
      <c r="F26" s="122"/>
      <c r="G26" s="122"/>
      <c r="H26" s="123"/>
      <c r="I26" s="123"/>
      <c r="J26" s="122"/>
      <c r="K26" s="122"/>
      <c r="L26" s="122"/>
      <c r="M26" s="123"/>
      <c r="N26" s="123"/>
      <c r="O26" s="122"/>
    </row>
    <row r="27" spans="1:15" ht="15.75">
      <c r="A27" s="140" t="s">
        <v>307</v>
      </c>
      <c r="B27" s="126" t="s">
        <v>180</v>
      </c>
      <c r="C27" s="128" t="s">
        <v>134</v>
      </c>
      <c r="D27" s="265">
        <v>3</v>
      </c>
      <c r="E27" s="124"/>
      <c r="F27" s="124"/>
      <c r="G27" s="124"/>
      <c r="H27" s="125"/>
      <c r="I27" s="125"/>
      <c r="J27" s="124"/>
      <c r="K27" s="124"/>
      <c r="L27" s="124"/>
      <c r="M27" s="125"/>
      <c r="N27" s="125"/>
      <c r="O27" s="124"/>
    </row>
    <row r="28" spans="1:15" ht="18.75">
      <c r="A28" s="141" t="s">
        <v>123</v>
      </c>
      <c r="B28" s="127" t="s">
        <v>181</v>
      </c>
      <c r="C28" s="128" t="s">
        <v>320</v>
      </c>
      <c r="D28" s="147">
        <v>1056.3</v>
      </c>
      <c r="E28" s="122"/>
      <c r="F28" s="122"/>
      <c r="G28" s="122"/>
      <c r="H28" s="123"/>
      <c r="I28" s="123"/>
      <c r="J28" s="122"/>
      <c r="K28" s="122"/>
      <c r="L28" s="122"/>
      <c r="M28" s="123"/>
      <c r="N28" s="123"/>
      <c r="O28" s="122"/>
    </row>
    <row r="29" spans="1:15" ht="18.75">
      <c r="A29" s="141" t="s">
        <v>124</v>
      </c>
      <c r="B29" s="127" t="s">
        <v>182</v>
      </c>
      <c r="C29" s="128" t="s">
        <v>320</v>
      </c>
      <c r="D29" s="147">
        <v>845.05</v>
      </c>
      <c r="E29" s="122"/>
      <c r="F29" s="122"/>
      <c r="G29" s="122"/>
      <c r="H29" s="123"/>
      <c r="I29" s="123"/>
      <c r="J29" s="122"/>
      <c r="K29" s="122"/>
      <c r="L29" s="122"/>
      <c r="M29" s="123"/>
      <c r="N29" s="123"/>
      <c r="O29" s="122"/>
    </row>
    <row r="30" spans="1:15" ht="18.75">
      <c r="A30" s="141" t="s">
        <v>138</v>
      </c>
      <c r="B30" s="127" t="s">
        <v>183</v>
      </c>
      <c r="C30" s="128" t="s">
        <v>320</v>
      </c>
      <c r="D30" s="147">
        <v>27.01</v>
      </c>
      <c r="E30" s="122"/>
      <c r="F30" s="122"/>
      <c r="G30" s="122"/>
      <c r="H30" s="123"/>
      <c r="I30" s="123"/>
      <c r="J30" s="122"/>
      <c r="K30" s="122"/>
      <c r="L30" s="122"/>
      <c r="M30" s="123"/>
      <c r="N30" s="123"/>
      <c r="O30" s="122"/>
    </row>
    <row r="31" spans="1:15" ht="15.75">
      <c r="A31" s="140" t="s">
        <v>158</v>
      </c>
      <c r="B31" s="126" t="s">
        <v>184</v>
      </c>
      <c r="C31" s="128" t="s">
        <v>134</v>
      </c>
      <c r="D31" s="265">
        <v>3</v>
      </c>
      <c r="E31" s="124"/>
      <c r="F31" s="124"/>
      <c r="G31" s="124"/>
      <c r="H31" s="125"/>
      <c r="I31" s="125"/>
      <c r="J31" s="124"/>
      <c r="K31" s="124"/>
      <c r="L31" s="124"/>
      <c r="M31" s="125"/>
      <c r="N31" s="125"/>
      <c r="O31" s="124"/>
    </row>
    <row r="32" spans="1:15" ht="15.75">
      <c r="A32" s="140" t="s">
        <v>125</v>
      </c>
      <c r="B32" s="126" t="s">
        <v>185</v>
      </c>
      <c r="C32" s="128" t="s">
        <v>134</v>
      </c>
      <c r="D32" s="265">
        <v>1</v>
      </c>
      <c r="E32" s="124"/>
      <c r="F32" s="124"/>
      <c r="G32" s="124"/>
      <c r="H32" s="125"/>
      <c r="I32" s="125"/>
      <c r="J32" s="124"/>
      <c r="K32" s="124"/>
      <c r="L32" s="124"/>
      <c r="M32" s="125"/>
      <c r="N32" s="125"/>
      <c r="O32" s="124"/>
    </row>
    <row r="33" spans="1:15" ht="15.75">
      <c r="A33" s="141" t="s">
        <v>186</v>
      </c>
      <c r="B33" s="127" t="s">
        <v>330</v>
      </c>
      <c r="C33" s="128" t="s">
        <v>62</v>
      </c>
      <c r="D33" s="147">
        <v>15</v>
      </c>
      <c r="E33" s="122"/>
      <c r="F33" s="122"/>
      <c r="G33" s="122"/>
      <c r="H33" s="123"/>
      <c r="I33" s="123"/>
      <c r="J33" s="122"/>
      <c r="K33" s="122"/>
      <c r="L33" s="122"/>
      <c r="M33" s="123"/>
      <c r="N33" s="123"/>
      <c r="O33" s="122"/>
    </row>
    <row r="34" spans="1:15" ht="15.75">
      <c r="A34" s="141" t="s">
        <v>187</v>
      </c>
      <c r="B34" s="127" t="s">
        <v>135</v>
      </c>
      <c r="C34" s="128" t="s">
        <v>136</v>
      </c>
      <c r="D34" s="147">
        <v>48</v>
      </c>
      <c r="E34" s="122"/>
      <c r="F34" s="122"/>
      <c r="G34" s="122"/>
      <c r="H34" s="123"/>
      <c r="I34" s="123"/>
      <c r="J34" s="122"/>
      <c r="K34" s="122"/>
      <c r="L34" s="122"/>
      <c r="M34" s="123"/>
      <c r="N34" s="123"/>
      <c r="O34" s="122"/>
    </row>
    <row r="35" spans="1:15" ht="18.75">
      <c r="A35" s="141" t="s">
        <v>188</v>
      </c>
      <c r="B35" s="127" t="s">
        <v>137</v>
      </c>
      <c r="C35" s="128" t="s">
        <v>320</v>
      </c>
      <c r="D35" s="147">
        <v>191.59</v>
      </c>
      <c r="E35" s="122"/>
      <c r="F35" s="122"/>
      <c r="G35" s="122"/>
      <c r="H35" s="123"/>
      <c r="I35" s="123"/>
      <c r="J35" s="122"/>
      <c r="K35" s="122"/>
      <c r="L35" s="122"/>
      <c r="M35" s="123"/>
      <c r="N35" s="123"/>
      <c r="O35" s="122"/>
    </row>
    <row r="36" spans="1:15" ht="18.75">
      <c r="A36" s="141" t="s">
        <v>189</v>
      </c>
      <c r="B36" s="127" t="s">
        <v>190</v>
      </c>
      <c r="C36" s="128" t="s">
        <v>320</v>
      </c>
      <c r="D36" s="147">
        <v>15.66</v>
      </c>
      <c r="E36" s="122"/>
      <c r="F36" s="122"/>
      <c r="G36" s="122"/>
      <c r="H36" s="123"/>
      <c r="I36" s="123"/>
      <c r="J36" s="122"/>
      <c r="K36" s="122"/>
      <c r="L36" s="122"/>
      <c r="M36" s="123"/>
      <c r="N36" s="123"/>
      <c r="O36" s="122"/>
    </row>
    <row r="37" spans="1:15" ht="18.75">
      <c r="A37" s="141" t="s">
        <v>191</v>
      </c>
      <c r="B37" s="127" t="s">
        <v>331</v>
      </c>
      <c r="C37" s="128" t="s">
        <v>321</v>
      </c>
      <c r="D37" s="147">
        <v>122.4</v>
      </c>
      <c r="E37" s="122"/>
      <c r="F37" s="122"/>
      <c r="G37" s="122"/>
      <c r="H37" s="123"/>
      <c r="I37" s="123"/>
      <c r="J37" s="122"/>
      <c r="K37" s="122"/>
      <c r="L37" s="122"/>
      <c r="M37" s="123"/>
      <c r="N37" s="123"/>
      <c r="O37" s="122"/>
    </row>
    <row r="38" spans="1:15" ht="18.75">
      <c r="A38" s="141" t="s">
        <v>192</v>
      </c>
      <c r="B38" s="129" t="s">
        <v>193</v>
      </c>
      <c r="C38" s="128" t="s">
        <v>321</v>
      </c>
      <c r="D38" s="147">
        <v>25.72</v>
      </c>
      <c r="E38" s="122"/>
      <c r="F38" s="122"/>
      <c r="G38" s="122"/>
      <c r="H38" s="123"/>
      <c r="I38" s="123"/>
      <c r="J38" s="122"/>
      <c r="K38" s="122"/>
      <c r="L38" s="122"/>
      <c r="M38" s="123"/>
      <c r="N38" s="123"/>
      <c r="O38" s="122"/>
    </row>
    <row r="39" spans="1:15" ht="18.75">
      <c r="A39" s="141" t="s">
        <v>194</v>
      </c>
      <c r="B39" s="127" t="s">
        <v>195</v>
      </c>
      <c r="C39" s="128" t="s">
        <v>321</v>
      </c>
      <c r="D39" s="147">
        <v>10.44</v>
      </c>
      <c r="E39" s="122"/>
      <c r="F39" s="122"/>
      <c r="G39" s="122"/>
      <c r="H39" s="123"/>
      <c r="I39" s="123"/>
      <c r="J39" s="122"/>
      <c r="K39" s="122"/>
      <c r="L39" s="122"/>
      <c r="M39" s="123"/>
      <c r="N39" s="123"/>
      <c r="O39" s="122"/>
    </row>
    <row r="40" spans="1:15" ht="18.75">
      <c r="A40" s="141" t="s">
        <v>196</v>
      </c>
      <c r="B40" s="127" t="s">
        <v>197</v>
      </c>
      <c r="C40" s="128" t="s">
        <v>321</v>
      </c>
      <c r="D40" s="147">
        <v>38.28</v>
      </c>
      <c r="E40" s="122"/>
      <c r="F40" s="122"/>
      <c r="G40" s="122"/>
      <c r="H40" s="123"/>
      <c r="I40" s="123"/>
      <c r="J40" s="122"/>
      <c r="K40" s="122"/>
      <c r="L40" s="122"/>
      <c r="M40" s="123"/>
      <c r="N40" s="123"/>
      <c r="O40" s="122"/>
    </row>
    <row r="41" spans="1:15" ht="31.5">
      <c r="A41" s="141" t="s">
        <v>198</v>
      </c>
      <c r="B41" s="129" t="s">
        <v>199</v>
      </c>
      <c r="C41" s="128" t="s">
        <v>321</v>
      </c>
      <c r="D41" s="147">
        <v>67.31</v>
      </c>
      <c r="E41" s="122"/>
      <c r="F41" s="122"/>
      <c r="G41" s="122"/>
      <c r="H41" s="123"/>
      <c r="I41" s="123"/>
      <c r="J41" s="122"/>
      <c r="K41" s="122"/>
      <c r="L41" s="122"/>
      <c r="M41" s="123"/>
      <c r="N41" s="123"/>
      <c r="O41" s="122"/>
    </row>
    <row r="42" spans="1:15" ht="31.5">
      <c r="A42" s="141" t="s">
        <v>200</v>
      </c>
      <c r="B42" s="129" t="s">
        <v>201</v>
      </c>
      <c r="C42" s="128" t="s">
        <v>321</v>
      </c>
      <c r="D42" s="147">
        <v>167.25</v>
      </c>
      <c r="E42" s="122"/>
      <c r="F42" s="122"/>
      <c r="G42" s="122"/>
      <c r="H42" s="123"/>
      <c r="I42" s="123"/>
      <c r="J42" s="122"/>
      <c r="K42" s="122"/>
      <c r="L42" s="122"/>
      <c r="M42" s="123"/>
      <c r="N42" s="123"/>
      <c r="O42" s="122"/>
    </row>
    <row r="43" spans="1:15" ht="18.75">
      <c r="A43" s="141" t="s">
        <v>202</v>
      </c>
      <c r="B43" s="127" t="s">
        <v>203</v>
      </c>
      <c r="C43" s="128" t="s">
        <v>321</v>
      </c>
      <c r="D43" s="147">
        <v>4</v>
      </c>
      <c r="E43" s="122"/>
      <c r="F43" s="122"/>
      <c r="G43" s="122"/>
      <c r="H43" s="123"/>
      <c r="I43" s="123"/>
      <c r="J43" s="122"/>
      <c r="K43" s="122"/>
      <c r="L43" s="122"/>
      <c r="M43" s="123"/>
      <c r="N43" s="123"/>
      <c r="O43" s="122"/>
    </row>
    <row r="44" spans="1:15" ht="18.75">
      <c r="A44" s="141" t="s">
        <v>204</v>
      </c>
      <c r="B44" s="127" t="s">
        <v>205</v>
      </c>
      <c r="C44" s="128" t="s">
        <v>320</v>
      </c>
      <c r="D44" s="147">
        <v>12.35</v>
      </c>
      <c r="E44" s="122"/>
      <c r="F44" s="122"/>
      <c r="G44" s="122"/>
      <c r="H44" s="123"/>
      <c r="I44" s="123"/>
      <c r="J44" s="122"/>
      <c r="K44" s="122"/>
      <c r="L44" s="122"/>
      <c r="M44" s="123"/>
      <c r="N44" s="123"/>
      <c r="O44" s="122"/>
    </row>
    <row r="45" spans="1:15" ht="18.75">
      <c r="A45" s="141" t="s">
        <v>206</v>
      </c>
      <c r="B45" s="127" t="s">
        <v>207</v>
      </c>
      <c r="C45" s="128" t="s">
        <v>320</v>
      </c>
      <c r="D45" s="147">
        <v>119.79</v>
      </c>
      <c r="E45" s="122"/>
      <c r="F45" s="122"/>
      <c r="G45" s="122"/>
      <c r="H45" s="123"/>
      <c r="I45" s="123"/>
      <c r="J45" s="122"/>
      <c r="K45" s="122"/>
      <c r="L45" s="122"/>
      <c r="M45" s="123"/>
      <c r="N45" s="123"/>
      <c r="O45" s="122"/>
    </row>
    <row r="46" spans="1:15" ht="18.75">
      <c r="A46" s="141" t="s">
        <v>208</v>
      </c>
      <c r="B46" s="127" t="s">
        <v>209</v>
      </c>
      <c r="C46" s="128" t="s">
        <v>320</v>
      </c>
      <c r="D46" s="147">
        <v>67.06</v>
      </c>
      <c r="E46" s="122"/>
      <c r="F46" s="122"/>
      <c r="G46" s="122"/>
      <c r="H46" s="123"/>
      <c r="I46" s="123"/>
      <c r="J46" s="122"/>
      <c r="K46" s="122"/>
      <c r="L46" s="122"/>
      <c r="M46" s="123"/>
      <c r="N46" s="123"/>
      <c r="O46" s="122"/>
    </row>
    <row r="47" spans="1:15" ht="15.75">
      <c r="A47" s="141" t="s">
        <v>210</v>
      </c>
      <c r="B47" s="127" t="s">
        <v>211</v>
      </c>
      <c r="C47" s="128" t="s">
        <v>212</v>
      </c>
      <c r="D47" s="266">
        <v>4</v>
      </c>
      <c r="E47" s="122"/>
      <c r="F47" s="122"/>
      <c r="G47" s="122"/>
      <c r="H47" s="123"/>
      <c r="I47" s="123"/>
      <c r="J47" s="122"/>
      <c r="K47" s="122"/>
      <c r="L47" s="122"/>
      <c r="M47" s="123"/>
      <c r="N47" s="123"/>
      <c r="O47" s="122"/>
    </row>
    <row r="48" spans="1:15" ht="15.75">
      <c r="A48" s="140" t="s">
        <v>126</v>
      </c>
      <c r="B48" s="126" t="s">
        <v>213</v>
      </c>
      <c r="C48" s="128" t="s">
        <v>134</v>
      </c>
      <c r="D48" s="265">
        <v>1</v>
      </c>
      <c r="E48" s="124"/>
      <c r="F48" s="124"/>
      <c r="G48" s="124"/>
      <c r="H48" s="125"/>
      <c r="I48" s="125"/>
      <c r="J48" s="124"/>
      <c r="K48" s="124"/>
      <c r="L48" s="124"/>
      <c r="M48" s="125"/>
      <c r="N48" s="125"/>
      <c r="O48" s="124"/>
    </row>
    <row r="49" spans="1:15" ht="15.75">
      <c r="A49" s="141" t="s">
        <v>214</v>
      </c>
      <c r="B49" s="127" t="s">
        <v>332</v>
      </c>
      <c r="C49" s="128" t="s">
        <v>62</v>
      </c>
      <c r="D49" s="147">
        <v>19</v>
      </c>
      <c r="E49" s="122"/>
      <c r="F49" s="122"/>
      <c r="G49" s="122"/>
      <c r="H49" s="123"/>
      <c r="I49" s="123"/>
      <c r="J49" s="122"/>
      <c r="K49" s="122"/>
      <c r="L49" s="122"/>
      <c r="M49" s="123"/>
      <c r="N49" s="123"/>
      <c r="O49" s="122"/>
    </row>
    <row r="50" spans="1:15" ht="15.75">
      <c r="A50" s="141" t="s">
        <v>215</v>
      </c>
      <c r="B50" s="127" t="s">
        <v>135</v>
      </c>
      <c r="C50" s="128" t="s">
        <v>136</v>
      </c>
      <c r="D50" s="147">
        <v>72</v>
      </c>
      <c r="E50" s="122"/>
      <c r="F50" s="122"/>
      <c r="G50" s="122"/>
      <c r="H50" s="123"/>
      <c r="I50" s="123"/>
      <c r="J50" s="122"/>
      <c r="K50" s="122"/>
      <c r="L50" s="122"/>
      <c r="M50" s="123"/>
      <c r="N50" s="123"/>
      <c r="O50" s="122"/>
    </row>
    <row r="51" spans="1:15" ht="18.75">
      <c r="A51" s="141" t="s">
        <v>216</v>
      </c>
      <c r="B51" s="127" t="s">
        <v>137</v>
      </c>
      <c r="C51" s="128" t="s">
        <v>320</v>
      </c>
      <c r="D51" s="147">
        <v>441.54</v>
      </c>
      <c r="E51" s="122"/>
      <c r="F51" s="122"/>
      <c r="G51" s="122"/>
      <c r="H51" s="123"/>
      <c r="I51" s="123"/>
      <c r="J51" s="122"/>
      <c r="K51" s="122"/>
      <c r="L51" s="122"/>
      <c r="M51" s="123"/>
      <c r="N51" s="123"/>
      <c r="O51" s="122"/>
    </row>
    <row r="52" spans="1:15" ht="18.75">
      <c r="A52" s="141" t="s">
        <v>217</v>
      </c>
      <c r="B52" s="127" t="s">
        <v>190</v>
      </c>
      <c r="C52" s="128" t="s">
        <v>320</v>
      </c>
      <c r="D52" s="147">
        <v>18.81</v>
      </c>
      <c r="E52" s="122"/>
      <c r="F52" s="122"/>
      <c r="G52" s="122"/>
      <c r="H52" s="123"/>
      <c r="I52" s="123"/>
      <c r="J52" s="122"/>
      <c r="K52" s="122"/>
      <c r="L52" s="122"/>
      <c r="M52" s="123"/>
      <c r="N52" s="123"/>
      <c r="O52" s="122"/>
    </row>
    <row r="53" spans="1:15" ht="18.75">
      <c r="A53" s="141" t="s">
        <v>218</v>
      </c>
      <c r="B53" s="127" t="s">
        <v>331</v>
      </c>
      <c r="C53" s="128" t="s">
        <v>321</v>
      </c>
      <c r="D53" s="147">
        <v>148.2</v>
      </c>
      <c r="E53" s="122"/>
      <c r="F53" s="122"/>
      <c r="G53" s="122"/>
      <c r="H53" s="123"/>
      <c r="I53" s="123"/>
      <c r="J53" s="122"/>
      <c r="K53" s="122"/>
      <c r="L53" s="122"/>
      <c r="M53" s="123"/>
      <c r="N53" s="123"/>
      <c r="O53" s="122"/>
    </row>
    <row r="54" spans="1:15" ht="18.75">
      <c r="A54" s="141" t="s">
        <v>219</v>
      </c>
      <c r="B54" s="129" t="s">
        <v>193</v>
      </c>
      <c r="C54" s="128" t="s">
        <v>321</v>
      </c>
      <c r="D54" s="147">
        <v>39.21</v>
      </c>
      <c r="E54" s="122"/>
      <c r="F54" s="122"/>
      <c r="G54" s="122"/>
      <c r="H54" s="123"/>
      <c r="I54" s="123"/>
      <c r="J54" s="122"/>
      <c r="K54" s="122"/>
      <c r="L54" s="122"/>
      <c r="M54" s="123"/>
      <c r="N54" s="123"/>
      <c r="O54" s="122"/>
    </row>
    <row r="55" spans="1:15" ht="18.75">
      <c r="A55" s="141" t="s">
        <v>220</v>
      </c>
      <c r="B55" s="127" t="s">
        <v>195</v>
      </c>
      <c r="C55" s="128" t="s">
        <v>321</v>
      </c>
      <c r="D55" s="147">
        <v>9.9</v>
      </c>
      <c r="E55" s="122"/>
      <c r="F55" s="122"/>
      <c r="G55" s="122"/>
      <c r="H55" s="123"/>
      <c r="I55" s="123"/>
      <c r="J55" s="122"/>
      <c r="K55" s="122"/>
      <c r="L55" s="122"/>
      <c r="M55" s="123"/>
      <c r="N55" s="123"/>
      <c r="O55" s="122"/>
    </row>
    <row r="56" spans="1:15" ht="18.75">
      <c r="A56" s="141" t="s">
        <v>221</v>
      </c>
      <c r="B56" s="127" t="s">
        <v>197</v>
      </c>
      <c r="C56" s="128" t="s">
        <v>321</v>
      </c>
      <c r="D56" s="147">
        <v>36.3</v>
      </c>
      <c r="E56" s="122"/>
      <c r="F56" s="122"/>
      <c r="G56" s="122"/>
      <c r="H56" s="123"/>
      <c r="I56" s="123"/>
      <c r="J56" s="122"/>
      <c r="K56" s="122"/>
      <c r="L56" s="122"/>
      <c r="M56" s="123"/>
      <c r="N56" s="123"/>
      <c r="O56" s="122"/>
    </row>
    <row r="57" spans="1:15" ht="31.5">
      <c r="A57" s="141" t="s">
        <v>222</v>
      </c>
      <c r="B57" s="129" t="s">
        <v>199</v>
      </c>
      <c r="C57" s="128" t="s">
        <v>321</v>
      </c>
      <c r="D57" s="147">
        <v>236.74</v>
      </c>
      <c r="E57" s="122"/>
      <c r="F57" s="122"/>
      <c r="G57" s="122"/>
      <c r="H57" s="123"/>
      <c r="I57" s="123"/>
      <c r="J57" s="122"/>
      <c r="K57" s="122"/>
      <c r="L57" s="122"/>
      <c r="M57" s="123"/>
      <c r="N57" s="123"/>
      <c r="O57" s="122"/>
    </row>
    <row r="58" spans="1:15" ht="31.5">
      <c r="A58" s="141" t="s">
        <v>223</v>
      </c>
      <c r="B58" s="129" t="s">
        <v>201</v>
      </c>
      <c r="C58" s="128" t="s">
        <v>321</v>
      </c>
      <c r="D58" s="147">
        <v>163.97</v>
      </c>
      <c r="E58" s="122"/>
      <c r="F58" s="122"/>
      <c r="G58" s="122"/>
      <c r="H58" s="123"/>
      <c r="I58" s="123"/>
      <c r="J58" s="122"/>
      <c r="K58" s="122"/>
      <c r="L58" s="122"/>
      <c r="M58" s="123"/>
      <c r="N58" s="123"/>
      <c r="O58" s="122"/>
    </row>
    <row r="59" spans="1:15" ht="18.75">
      <c r="A59" s="141" t="s">
        <v>224</v>
      </c>
      <c r="B59" s="127" t="s">
        <v>203</v>
      </c>
      <c r="C59" s="128" t="s">
        <v>321</v>
      </c>
      <c r="D59" s="147">
        <v>4</v>
      </c>
      <c r="E59" s="122"/>
      <c r="F59" s="122"/>
      <c r="G59" s="122"/>
      <c r="H59" s="123"/>
      <c r="I59" s="123"/>
      <c r="J59" s="122"/>
      <c r="K59" s="122"/>
      <c r="L59" s="122"/>
      <c r="M59" s="123"/>
      <c r="N59" s="123"/>
      <c r="O59" s="122"/>
    </row>
    <row r="60" spans="1:15" ht="18.75">
      <c r="A60" s="141" t="s">
        <v>225</v>
      </c>
      <c r="B60" s="127" t="s">
        <v>205</v>
      </c>
      <c r="C60" s="128" t="s">
        <v>320</v>
      </c>
      <c r="D60" s="147">
        <v>16.57</v>
      </c>
      <c r="E60" s="122"/>
      <c r="F60" s="122"/>
      <c r="G60" s="122"/>
      <c r="H60" s="123"/>
      <c r="I60" s="123"/>
      <c r="J60" s="122"/>
      <c r="K60" s="122"/>
      <c r="L60" s="122"/>
      <c r="M60" s="123"/>
      <c r="N60" s="123"/>
      <c r="O60" s="122"/>
    </row>
    <row r="61" spans="1:15" ht="18.75">
      <c r="A61" s="141" t="s">
        <v>226</v>
      </c>
      <c r="B61" s="127" t="s">
        <v>207</v>
      </c>
      <c r="C61" s="128" t="s">
        <v>320</v>
      </c>
      <c r="D61" s="147">
        <v>132.58</v>
      </c>
      <c r="E61" s="122"/>
      <c r="F61" s="122"/>
      <c r="G61" s="122"/>
      <c r="H61" s="123"/>
      <c r="I61" s="123"/>
      <c r="J61" s="122"/>
      <c r="K61" s="122"/>
      <c r="L61" s="122"/>
      <c r="M61" s="123"/>
      <c r="N61" s="123"/>
      <c r="O61" s="122"/>
    </row>
    <row r="62" spans="1:15" ht="18.75">
      <c r="A62" s="141" t="s">
        <v>227</v>
      </c>
      <c r="B62" s="127" t="s">
        <v>209</v>
      </c>
      <c r="C62" s="128" t="s">
        <v>320</v>
      </c>
      <c r="D62" s="147">
        <v>74.22</v>
      </c>
      <c r="E62" s="122"/>
      <c r="F62" s="122"/>
      <c r="G62" s="122"/>
      <c r="H62" s="123"/>
      <c r="I62" s="123"/>
      <c r="J62" s="122"/>
      <c r="K62" s="122"/>
      <c r="L62" s="122"/>
      <c r="M62" s="123"/>
      <c r="N62" s="123"/>
      <c r="O62" s="122"/>
    </row>
    <row r="63" spans="1:15" ht="15.75">
      <c r="A63" s="141" t="s">
        <v>228</v>
      </c>
      <c r="B63" s="127" t="s">
        <v>211</v>
      </c>
      <c r="C63" s="128" t="s">
        <v>212</v>
      </c>
      <c r="D63" s="266">
        <v>4</v>
      </c>
      <c r="E63" s="122"/>
      <c r="F63" s="122"/>
      <c r="G63" s="122"/>
      <c r="H63" s="123"/>
      <c r="I63" s="123"/>
      <c r="J63" s="122"/>
      <c r="K63" s="122"/>
      <c r="L63" s="122"/>
      <c r="M63" s="123"/>
      <c r="N63" s="123"/>
      <c r="O63" s="122"/>
    </row>
    <row r="64" spans="1:15" ht="15.75">
      <c r="A64" s="140" t="s">
        <v>127</v>
      </c>
      <c r="B64" s="126" t="s">
        <v>229</v>
      </c>
      <c r="C64" s="128" t="s">
        <v>134</v>
      </c>
      <c r="D64" s="265">
        <v>1</v>
      </c>
      <c r="E64" s="124"/>
      <c r="F64" s="124"/>
      <c r="G64" s="124"/>
      <c r="H64" s="125"/>
      <c r="I64" s="125"/>
      <c r="J64" s="124"/>
      <c r="K64" s="124"/>
      <c r="L64" s="124"/>
      <c r="M64" s="125"/>
      <c r="N64" s="125"/>
      <c r="O64" s="124"/>
    </row>
    <row r="65" spans="1:15" ht="15.75">
      <c r="A65" s="141" t="s">
        <v>230</v>
      </c>
      <c r="B65" s="127" t="s">
        <v>333</v>
      </c>
      <c r="C65" s="128" t="s">
        <v>62</v>
      </c>
      <c r="D65" s="147">
        <v>18</v>
      </c>
      <c r="E65" s="122"/>
      <c r="F65" s="122"/>
      <c r="G65" s="122"/>
      <c r="H65" s="123"/>
      <c r="I65" s="123"/>
      <c r="J65" s="122"/>
      <c r="K65" s="122"/>
      <c r="L65" s="122"/>
      <c r="M65" s="123"/>
      <c r="N65" s="123"/>
      <c r="O65" s="122"/>
    </row>
    <row r="66" spans="1:15" ht="15.75">
      <c r="A66" s="141" t="s">
        <v>292</v>
      </c>
      <c r="B66" s="127" t="s">
        <v>135</v>
      </c>
      <c r="C66" s="128" t="s">
        <v>136</v>
      </c>
      <c r="D66" s="147">
        <v>24</v>
      </c>
      <c r="E66" s="122"/>
      <c r="F66" s="122"/>
      <c r="G66" s="122"/>
      <c r="H66" s="123"/>
      <c r="I66" s="123"/>
      <c r="J66" s="122"/>
      <c r="K66" s="122"/>
      <c r="L66" s="122"/>
      <c r="M66" s="123"/>
      <c r="N66" s="123"/>
      <c r="O66" s="122"/>
    </row>
    <row r="67" spans="1:15" ht="18.75">
      <c r="A67" s="141" t="s">
        <v>293</v>
      </c>
      <c r="B67" s="127" t="s">
        <v>137</v>
      </c>
      <c r="C67" s="128" t="s">
        <v>320</v>
      </c>
      <c r="D67" s="147">
        <v>298.53</v>
      </c>
      <c r="E67" s="122"/>
      <c r="F67" s="122"/>
      <c r="G67" s="122"/>
      <c r="H67" s="123"/>
      <c r="I67" s="123"/>
      <c r="J67" s="122"/>
      <c r="K67" s="122"/>
      <c r="L67" s="122"/>
      <c r="M67" s="123"/>
      <c r="N67" s="123"/>
      <c r="O67" s="122"/>
    </row>
    <row r="68" spans="1:15" ht="18.75">
      <c r="A68" s="141" t="s">
        <v>294</v>
      </c>
      <c r="B68" s="127" t="s">
        <v>190</v>
      </c>
      <c r="C68" s="128" t="s">
        <v>320</v>
      </c>
      <c r="D68" s="147">
        <v>5.4</v>
      </c>
      <c r="E68" s="122"/>
      <c r="F68" s="122"/>
      <c r="G68" s="122"/>
      <c r="H68" s="123"/>
      <c r="I68" s="123"/>
      <c r="J68" s="122"/>
      <c r="K68" s="122"/>
      <c r="L68" s="122"/>
      <c r="M68" s="123"/>
      <c r="N68" s="123"/>
      <c r="O68" s="122"/>
    </row>
    <row r="69" spans="1:15" ht="18.75">
      <c r="A69" s="141" t="s">
        <v>295</v>
      </c>
      <c r="B69" s="127" t="s">
        <v>331</v>
      </c>
      <c r="C69" s="128" t="s">
        <v>321</v>
      </c>
      <c r="D69" s="147">
        <v>57.6</v>
      </c>
      <c r="E69" s="122"/>
      <c r="F69" s="122"/>
      <c r="G69" s="122"/>
      <c r="H69" s="123"/>
      <c r="I69" s="123"/>
      <c r="J69" s="122"/>
      <c r="K69" s="122"/>
      <c r="L69" s="122"/>
      <c r="M69" s="123"/>
      <c r="N69" s="123"/>
      <c r="O69" s="122"/>
    </row>
    <row r="70" spans="1:15" ht="18.75">
      <c r="A70" s="141" t="s">
        <v>296</v>
      </c>
      <c r="B70" s="127" t="s">
        <v>197</v>
      </c>
      <c r="C70" s="128" t="s">
        <v>321</v>
      </c>
      <c r="D70" s="147">
        <v>7</v>
      </c>
      <c r="E70" s="122"/>
      <c r="F70" s="122"/>
      <c r="G70" s="122"/>
      <c r="H70" s="123"/>
      <c r="I70" s="123"/>
      <c r="J70" s="122"/>
      <c r="K70" s="122"/>
      <c r="L70" s="122"/>
      <c r="M70" s="123"/>
      <c r="N70" s="123"/>
      <c r="O70" s="122"/>
    </row>
    <row r="71" spans="1:15" ht="31.5">
      <c r="A71" s="141" t="s">
        <v>297</v>
      </c>
      <c r="B71" s="129" t="s">
        <v>199</v>
      </c>
      <c r="C71" s="128" t="s">
        <v>321</v>
      </c>
      <c r="D71" s="147">
        <v>205.93</v>
      </c>
      <c r="E71" s="122"/>
      <c r="F71" s="122"/>
      <c r="G71" s="122"/>
      <c r="H71" s="123"/>
      <c r="I71" s="123"/>
      <c r="J71" s="122"/>
      <c r="K71" s="122"/>
      <c r="L71" s="122"/>
      <c r="M71" s="123"/>
      <c r="N71" s="123"/>
      <c r="O71" s="122"/>
    </row>
    <row r="72" spans="1:15" ht="31.5">
      <c r="A72" s="141" t="s">
        <v>298</v>
      </c>
      <c r="B72" s="129" t="s">
        <v>201</v>
      </c>
      <c r="C72" s="128" t="s">
        <v>321</v>
      </c>
      <c r="D72" s="147">
        <v>80.33</v>
      </c>
      <c r="E72" s="122"/>
      <c r="F72" s="122"/>
      <c r="G72" s="122"/>
      <c r="H72" s="123"/>
      <c r="I72" s="123"/>
      <c r="J72" s="122"/>
      <c r="K72" s="122"/>
      <c r="L72" s="122"/>
      <c r="M72" s="123"/>
      <c r="N72" s="123"/>
      <c r="O72" s="122"/>
    </row>
    <row r="73" spans="1:15" ht="18.75">
      <c r="A73" s="141" t="s">
        <v>299</v>
      </c>
      <c r="B73" s="127" t="s">
        <v>203</v>
      </c>
      <c r="C73" s="128" t="s">
        <v>321</v>
      </c>
      <c r="D73" s="147">
        <v>4</v>
      </c>
      <c r="E73" s="122"/>
      <c r="F73" s="122"/>
      <c r="G73" s="122"/>
      <c r="H73" s="123"/>
      <c r="I73" s="123"/>
      <c r="J73" s="122"/>
      <c r="K73" s="122"/>
      <c r="L73" s="122"/>
      <c r="M73" s="123"/>
      <c r="N73" s="123"/>
      <c r="O73" s="122"/>
    </row>
    <row r="74" spans="1:15" ht="18.75">
      <c r="A74" s="141" t="s">
        <v>300</v>
      </c>
      <c r="B74" s="127" t="s">
        <v>205</v>
      </c>
      <c r="C74" s="128" t="s">
        <v>320</v>
      </c>
      <c r="D74" s="147">
        <v>15.18</v>
      </c>
      <c r="E74" s="122"/>
      <c r="F74" s="122"/>
      <c r="G74" s="122"/>
      <c r="H74" s="123"/>
      <c r="I74" s="123"/>
      <c r="J74" s="122"/>
      <c r="K74" s="122"/>
      <c r="L74" s="122"/>
      <c r="M74" s="123"/>
      <c r="N74" s="123"/>
      <c r="O74" s="122"/>
    </row>
    <row r="75" spans="1:15" ht="18.75">
      <c r="A75" s="141" t="s">
        <v>301</v>
      </c>
      <c r="B75" s="127" t="s">
        <v>207</v>
      </c>
      <c r="C75" s="128" t="s">
        <v>320</v>
      </c>
      <c r="D75" s="147">
        <v>66.3</v>
      </c>
      <c r="E75" s="122"/>
      <c r="F75" s="122"/>
      <c r="G75" s="122"/>
      <c r="H75" s="123"/>
      <c r="I75" s="123"/>
      <c r="J75" s="122"/>
      <c r="K75" s="122"/>
      <c r="L75" s="122"/>
      <c r="M75" s="123"/>
      <c r="N75" s="123"/>
      <c r="O75" s="122"/>
    </row>
    <row r="76" spans="1:15" ht="18.75">
      <c r="A76" s="141" t="s">
        <v>302</v>
      </c>
      <c r="B76" s="127" t="s">
        <v>209</v>
      </c>
      <c r="C76" s="128" t="s">
        <v>320</v>
      </c>
      <c r="D76" s="147">
        <v>35.94</v>
      </c>
      <c r="E76" s="122"/>
      <c r="F76" s="122"/>
      <c r="G76" s="122"/>
      <c r="H76" s="123"/>
      <c r="I76" s="123"/>
      <c r="J76" s="122"/>
      <c r="K76" s="122"/>
      <c r="L76" s="122"/>
      <c r="M76" s="123"/>
      <c r="N76" s="123"/>
      <c r="O76" s="122"/>
    </row>
    <row r="77" spans="1:15" ht="15.75">
      <c r="A77" s="140" t="s">
        <v>159</v>
      </c>
      <c r="B77" s="126" t="s">
        <v>231</v>
      </c>
      <c r="C77" s="128" t="s">
        <v>62</v>
      </c>
      <c r="D77" s="150">
        <f>2235-2034</f>
        <v>201</v>
      </c>
      <c r="E77" s="124"/>
      <c r="F77" s="124"/>
      <c r="G77" s="124"/>
      <c r="H77" s="125"/>
      <c r="I77" s="125"/>
      <c r="J77" s="124"/>
      <c r="K77" s="124"/>
      <c r="L77" s="124"/>
      <c r="M77" s="125"/>
      <c r="N77" s="125"/>
      <c r="O77" s="124"/>
    </row>
    <row r="78" spans="1:15" ht="18.75">
      <c r="A78" s="141" t="s">
        <v>128</v>
      </c>
      <c r="B78" s="127" t="s">
        <v>232</v>
      </c>
      <c r="C78" s="128" t="s">
        <v>321</v>
      </c>
      <c r="D78" s="147">
        <v>1250.67</v>
      </c>
      <c r="E78" s="122"/>
      <c r="F78" s="122"/>
      <c r="G78" s="122"/>
      <c r="H78" s="123"/>
      <c r="I78" s="123"/>
      <c r="J78" s="122"/>
      <c r="K78" s="122"/>
      <c r="L78" s="122"/>
      <c r="M78" s="123"/>
      <c r="N78" s="123"/>
      <c r="O78" s="122"/>
    </row>
    <row r="79" spans="1:15" ht="18.75">
      <c r="A79" s="141" t="s">
        <v>160</v>
      </c>
      <c r="B79" s="127" t="s">
        <v>233</v>
      </c>
      <c r="C79" s="128" t="s">
        <v>321</v>
      </c>
      <c r="D79" s="147">
        <v>120.6</v>
      </c>
      <c r="E79" s="122"/>
      <c r="F79" s="122"/>
      <c r="G79" s="122"/>
      <c r="H79" s="123"/>
      <c r="I79" s="123"/>
      <c r="J79" s="122"/>
      <c r="K79" s="122"/>
      <c r="L79" s="122"/>
      <c r="M79" s="123"/>
      <c r="N79" s="123"/>
      <c r="O79" s="122"/>
    </row>
    <row r="80" spans="1:15" ht="15.75">
      <c r="A80" s="140" t="s">
        <v>161</v>
      </c>
      <c r="B80" s="126" t="s">
        <v>234</v>
      </c>
      <c r="C80" s="128" t="s">
        <v>134</v>
      </c>
      <c r="D80" s="265">
        <v>28</v>
      </c>
      <c r="E80" s="124"/>
      <c r="F80" s="124"/>
      <c r="G80" s="124"/>
      <c r="H80" s="125"/>
      <c r="I80" s="125"/>
      <c r="J80" s="124"/>
      <c r="K80" s="124"/>
      <c r="L80" s="124"/>
      <c r="M80" s="125"/>
      <c r="N80" s="125"/>
      <c r="O80" s="124"/>
    </row>
    <row r="81" spans="1:15" ht="18.75">
      <c r="A81" s="142" t="s">
        <v>139</v>
      </c>
      <c r="B81" s="127" t="s">
        <v>235</v>
      </c>
      <c r="C81" s="128" t="s">
        <v>320</v>
      </c>
      <c r="D81" s="147">
        <v>420</v>
      </c>
      <c r="E81" s="122"/>
      <c r="F81" s="122"/>
      <c r="G81" s="122"/>
      <c r="H81" s="123"/>
      <c r="I81" s="123"/>
      <c r="J81" s="122"/>
      <c r="K81" s="122"/>
      <c r="L81" s="122"/>
      <c r="M81" s="123"/>
      <c r="N81" s="123"/>
      <c r="O81" s="122"/>
    </row>
    <row r="82" spans="1:15" ht="18.75">
      <c r="A82" s="142" t="s">
        <v>141</v>
      </c>
      <c r="B82" s="127" t="s">
        <v>236</v>
      </c>
      <c r="C82" s="128" t="s">
        <v>321</v>
      </c>
      <c r="D82" s="147">
        <v>269.93</v>
      </c>
      <c r="E82" s="122"/>
      <c r="F82" s="122"/>
      <c r="G82" s="122"/>
      <c r="H82" s="123"/>
      <c r="I82" s="123"/>
      <c r="J82" s="122"/>
      <c r="K82" s="122"/>
      <c r="L82" s="122"/>
      <c r="M82" s="123"/>
      <c r="N82" s="123"/>
      <c r="O82" s="122"/>
    </row>
    <row r="83" spans="1:15" ht="15.75">
      <c r="A83" s="140" t="s">
        <v>162</v>
      </c>
      <c r="B83" s="126" t="s">
        <v>237</v>
      </c>
      <c r="C83" s="128" t="s">
        <v>212</v>
      </c>
      <c r="D83" s="265">
        <v>1</v>
      </c>
      <c r="E83" s="124"/>
      <c r="F83" s="124"/>
      <c r="G83" s="124"/>
      <c r="H83" s="125"/>
      <c r="I83" s="125"/>
      <c r="J83" s="124"/>
      <c r="K83" s="124"/>
      <c r="L83" s="124"/>
      <c r="M83" s="125"/>
      <c r="N83" s="125"/>
      <c r="O83" s="124"/>
    </row>
    <row r="84" spans="1:15" ht="18.75">
      <c r="A84" s="141" t="s">
        <v>238</v>
      </c>
      <c r="B84" s="127" t="s">
        <v>239</v>
      </c>
      <c r="C84" s="128" t="s">
        <v>320</v>
      </c>
      <c r="D84" s="147">
        <v>82.16</v>
      </c>
      <c r="E84" s="122"/>
      <c r="F84" s="122"/>
      <c r="G84" s="122"/>
      <c r="H84" s="123"/>
      <c r="I84" s="123"/>
      <c r="J84" s="122"/>
      <c r="K84" s="122"/>
      <c r="L84" s="122"/>
      <c r="M84" s="123"/>
      <c r="N84" s="123"/>
      <c r="O84" s="122"/>
    </row>
    <row r="85" spans="1:15" ht="18.75">
      <c r="A85" s="141" t="s">
        <v>144</v>
      </c>
      <c r="B85" s="127" t="s">
        <v>240</v>
      </c>
      <c r="C85" s="128" t="s">
        <v>320</v>
      </c>
      <c r="D85" s="147">
        <v>65.73</v>
      </c>
      <c r="E85" s="122"/>
      <c r="F85" s="122"/>
      <c r="G85" s="122"/>
      <c r="H85" s="123"/>
      <c r="I85" s="123"/>
      <c r="J85" s="122"/>
      <c r="K85" s="122"/>
      <c r="L85" s="122"/>
      <c r="M85" s="123"/>
      <c r="N85" s="123"/>
      <c r="O85" s="122"/>
    </row>
    <row r="86" spans="1:15" ht="15.75">
      <c r="A86" s="141" t="s">
        <v>145</v>
      </c>
      <c r="B86" s="127" t="s">
        <v>241</v>
      </c>
      <c r="C86" s="128" t="s">
        <v>136</v>
      </c>
      <c r="D86" s="147">
        <v>24</v>
      </c>
      <c r="E86" s="122"/>
      <c r="F86" s="122"/>
      <c r="G86" s="122"/>
      <c r="H86" s="123"/>
      <c r="I86" s="123"/>
      <c r="J86" s="122"/>
      <c r="K86" s="122"/>
      <c r="L86" s="122"/>
      <c r="M86" s="123"/>
      <c r="N86" s="123"/>
      <c r="O86" s="122"/>
    </row>
    <row r="87" spans="1:15" ht="31.5">
      <c r="A87" s="141" t="s">
        <v>147</v>
      </c>
      <c r="B87" s="129" t="s">
        <v>242</v>
      </c>
      <c r="C87" s="128" t="s">
        <v>320</v>
      </c>
      <c r="D87" s="147">
        <v>19.5</v>
      </c>
      <c r="E87" s="122"/>
      <c r="F87" s="122"/>
      <c r="G87" s="122"/>
      <c r="H87" s="123"/>
      <c r="I87" s="123"/>
      <c r="J87" s="122"/>
      <c r="K87" s="122"/>
      <c r="L87" s="122"/>
      <c r="M87" s="123"/>
      <c r="N87" s="123"/>
      <c r="O87" s="122"/>
    </row>
    <row r="88" spans="1:15" ht="31.5">
      <c r="A88" s="141" t="s">
        <v>243</v>
      </c>
      <c r="B88" s="129" t="s">
        <v>334</v>
      </c>
      <c r="C88" s="128" t="s">
        <v>320</v>
      </c>
      <c r="D88" s="147">
        <v>21.74</v>
      </c>
      <c r="E88" s="122"/>
      <c r="F88" s="122"/>
      <c r="G88" s="122"/>
      <c r="H88" s="123"/>
      <c r="I88" s="123"/>
      <c r="J88" s="122"/>
      <c r="K88" s="122"/>
      <c r="L88" s="122"/>
      <c r="M88" s="123"/>
      <c r="N88" s="123"/>
      <c r="O88" s="122"/>
    </row>
    <row r="89" spans="1:15" ht="31.5">
      <c r="A89" s="141" t="s">
        <v>244</v>
      </c>
      <c r="B89" s="129" t="s">
        <v>335</v>
      </c>
      <c r="C89" s="128" t="s">
        <v>320</v>
      </c>
      <c r="D89" s="147">
        <v>59.34</v>
      </c>
      <c r="E89" s="122"/>
      <c r="F89" s="122"/>
      <c r="G89" s="122"/>
      <c r="H89" s="123"/>
      <c r="I89" s="123"/>
      <c r="J89" s="122"/>
      <c r="K89" s="122"/>
      <c r="L89" s="122"/>
      <c r="M89" s="123"/>
      <c r="N89" s="123"/>
      <c r="O89" s="122"/>
    </row>
    <row r="90" spans="1:15" ht="15.75">
      <c r="A90" s="140" t="s">
        <v>163</v>
      </c>
      <c r="B90" s="126" t="s">
        <v>245</v>
      </c>
      <c r="C90" s="128" t="s">
        <v>61</v>
      </c>
      <c r="D90" s="150">
        <v>5.13</v>
      </c>
      <c r="E90" s="124"/>
      <c r="F90" s="124"/>
      <c r="G90" s="124"/>
      <c r="H90" s="125"/>
      <c r="I90" s="125"/>
      <c r="J90" s="124"/>
      <c r="K90" s="124"/>
      <c r="L90" s="124"/>
      <c r="M90" s="125"/>
      <c r="N90" s="125"/>
      <c r="O90" s="124"/>
    </row>
    <row r="91" spans="1:15" ht="15.75">
      <c r="A91" s="141" t="s">
        <v>246</v>
      </c>
      <c r="B91" s="127" t="s">
        <v>140</v>
      </c>
      <c r="C91" s="128" t="s">
        <v>61</v>
      </c>
      <c r="D91" s="147">
        <v>5.13</v>
      </c>
      <c r="E91" s="122"/>
      <c r="F91" s="122"/>
      <c r="G91" s="122"/>
      <c r="H91" s="123"/>
      <c r="I91" s="123"/>
      <c r="J91" s="122"/>
      <c r="K91" s="122"/>
      <c r="L91" s="122"/>
      <c r="M91" s="123"/>
      <c r="N91" s="123"/>
      <c r="O91" s="122"/>
    </row>
    <row r="92" spans="1:15" ht="15.75">
      <c r="A92" s="141" t="s">
        <v>247</v>
      </c>
      <c r="B92" s="127" t="s">
        <v>142</v>
      </c>
      <c r="C92" s="128" t="s">
        <v>61</v>
      </c>
      <c r="D92" s="147">
        <v>7.63</v>
      </c>
      <c r="E92" s="122"/>
      <c r="F92" s="122"/>
      <c r="G92" s="122"/>
      <c r="H92" s="123"/>
      <c r="I92" s="123"/>
      <c r="J92" s="122"/>
      <c r="K92" s="122"/>
      <c r="L92" s="122"/>
      <c r="M92" s="123"/>
      <c r="N92" s="123"/>
      <c r="O92" s="122"/>
    </row>
    <row r="93" spans="1:15" ht="18.75">
      <c r="A93" s="141" t="s">
        <v>248</v>
      </c>
      <c r="B93" s="127" t="s">
        <v>249</v>
      </c>
      <c r="C93" s="128" t="s">
        <v>320</v>
      </c>
      <c r="D93" s="147">
        <v>256.76</v>
      </c>
      <c r="E93" s="122"/>
      <c r="F93" s="122"/>
      <c r="G93" s="122"/>
      <c r="H93" s="123"/>
      <c r="I93" s="123"/>
      <c r="J93" s="122"/>
      <c r="K93" s="122"/>
      <c r="L93" s="122"/>
      <c r="M93" s="123"/>
      <c r="N93" s="123"/>
      <c r="O93" s="122"/>
    </row>
    <row r="94" spans="1:15" ht="15.75">
      <c r="A94" s="141" t="s">
        <v>250</v>
      </c>
      <c r="B94" s="127" t="s">
        <v>251</v>
      </c>
      <c r="C94" s="128" t="s">
        <v>61</v>
      </c>
      <c r="D94" s="147">
        <v>6.21</v>
      </c>
      <c r="E94" s="122"/>
      <c r="F94" s="122"/>
      <c r="G94" s="122"/>
      <c r="H94" s="123"/>
      <c r="I94" s="123"/>
      <c r="J94" s="122"/>
      <c r="K94" s="122"/>
      <c r="L94" s="122"/>
      <c r="M94" s="123"/>
      <c r="N94" s="123"/>
      <c r="O94" s="122"/>
    </row>
    <row r="95" spans="1:15" ht="15.75">
      <c r="A95" s="140" t="s">
        <v>164</v>
      </c>
      <c r="B95" s="126" t="s">
        <v>143</v>
      </c>
      <c r="C95" s="128" t="s">
        <v>134</v>
      </c>
      <c r="D95" s="265">
        <v>56</v>
      </c>
      <c r="E95" s="124"/>
      <c r="F95" s="124"/>
      <c r="G95" s="124"/>
      <c r="H95" s="125"/>
      <c r="I95" s="125"/>
      <c r="J95" s="124"/>
      <c r="K95" s="124"/>
      <c r="L95" s="124"/>
      <c r="M95" s="125"/>
      <c r="N95" s="125"/>
      <c r="O95" s="124"/>
    </row>
    <row r="96" spans="1:15" ht="15.75">
      <c r="A96" s="143" t="s">
        <v>252</v>
      </c>
      <c r="B96" s="130" t="s">
        <v>290</v>
      </c>
      <c r="C96" s="131" t="s">
        <v>62</v>
      </c>
      <c r="D96" s="148">
        <v>112</v>
      </c>
      <c r="E96" s="122"/>
      <c r="F96" s="122"/>
      <c r="G96" s="122"/>
      <c r="H96" s="123"/>
      <c r="I96" s="123"/>
      <c r="J96" s="122"/>
      <c r="K96" s="122"/>
      <c r="L96" s="122"/>
      <c r="M96" s="123"/>
      <c r="N96" s="123"/>
      <c r="O96" s="122"/>
    </row>
    <row r="97" spans="1:15" ht="18.75">
      <c r="A97" s="143" t="s">
        <v>253</v>
      </c>
      <c r="B97" s="127" t="s">
        <v>291</v>
      </c>
      <c r="C97" s="128" t="s">
        <v>321</v>
      </c>
      <c r="D97" s="147">
        <v>156.8</v>
      </c>
      <c r="E97" s="122"/>
      <c r="F97" s="122"/>
      <c r="G97" s="122"/>
      <c r="H97" s="123"/>
      <c r="I97" s="123"/>
      <c r="J97" s="122"/>
      <c r="K97" s="122"/>
      <c r="L97" s="122"/>
      <c r="M97" s="123"/>
      <c r="N97" s="123"/>
      <c r="O97" s="122"/>
    </row>
    <row r="98" spans="1:15" ht="18.75">
      <c r="A98" s="143" t="s">
        <v>254</v>
      </c>
      <c r="B98" s="127" t="s">
        <v>258</v>
      </c>
      <c r="C98" s="128" t="s">
        <v>320</v>
      </c>
      <c r="D98" s="147">
        <v>3.36</v>
      </c>
      <c r="E98" s="122"/>
      <c r="F98" s="122"/>
      <c r="G98" s="122"/>
      <c r="H98" s="123"/>
      <c r="I98" s="123"/>
      <c r="J98" s="122"/>
      <c r="K98" s="122"/>
      <c r="L98" s="122"/>
      <c r="M98" s="123"/>
      <c r="N98" s="123"/>
      <c r="O98" s="122"/>
    </row>
    <row r="99" spans="1:15" ht="15.75">
      <c r="A99" s="143" t="s">
        <v>255</v>
      </c>
      <c r="B99" s="127" t="s">
        <v>146</v>
      </c>
      <c r="C99" s="128" t="s">
        <v>134</v>
      </c>
      <c r="D99" s="266">
        <v>168</v>
      </c>
      <c r="E99" s="122"/>
      <c r="F99" s="122"/>
      <c r="G99" s="122"/>
      <c r="H99" s="123"/>
      <c r="I99" s="123"/>
      <c r="J99" s="122"/>
      <c r="K99" s="122"/>
      <c r="L99" s="122"/>
      <c r="M99" s="123"/>
      <c r="N99" s="123"/>
      <c r="O99" s="122"/>
    </row>
    <row r="100" spans="1:15" ht="18.75">
      <c r="A100" s="143" t="s">
        <v>256</v>
      </c>
      <c r="B100" s="127" t="s">
        <v>148</v>
      </c>
      <c r="C100" s="128" t="s">
        <v>320</v>
      </c>
      <c r="D100" s="147">
        <v>56</v>
      </c>
      <c r="E100" s="122"/>
      <c r="F100" s="122"/>
      <c r="G100" s="122"/>
      <c r="H100" s="123"/>
      <c r="I100" s="123"/>
      <c r="J100" s="122"/>
      <c r="K100" s="122"/>
      <c r="L100" s="122"/>
      <c r="M100" s="123"/>
      <c r="N100" s="123"/>
      <c r="O100" s="122"/>
    </row>
    <row r="101" spans="1:15" ht="18.75">
      <c r="A101" s="143" t="s">
        <v>257</v>
      </c>
      <c r="B101" s="127" t="s">
        <v>149</v>
      </c>
      <c r="C101" s="128" t="s">
        <v>321</v>
      </c>
      <c r="D101" s="147">
        <v>11.2</v>
      </c>
      <c r="E101" s="122"/>
      <c r="F101" s="122"/>
      <c r="G101" s="122"/>
      <c r="H101" s="123"/>
      <c r="I101" s="123"/>
      <c r="J101" s="122"/>
      <c r="K101" s="122"/>
      <c r="L101" s="122"/>
      <c r="M101" s="123"/>
      <c r="N101" s="123"/>
      <c r="O101" s="122"/>
    </row>
    <row r="102" spans="1:15" ht="15.75">
      <c r="A102" s="144" t="s">
        <v>165</v>
      </c>
      <c r="B102" s="126" t="s">
        <v>259</v>
      </c>
      <c r="C102" s="128" t="s">
        <v>212</v>
      </c>
      <c r="D102" s="265">
        <v>1</v>
      </c>
      <c r="E102" s="124"/>
      <c r="F102" s="124"/>
      <c r="G102" s="124"/>
      <c r="H102" s="125"/>
      <c r="I102" s="125"/>
      <c r="J102" s="124"/>
      <c r="K102" s="124"/>
      <c r="L102" s="124"/>
      <c r="M102" s="125"/>
      <c r="N102" s="125"/>
      <c r="O102" s="124"/>
    </row>
    <row r="103" spans="1:15" ht="15.75">
      <c r="A103" s="143" t="s">
        <v>260</v>
      </c>
      <c r="B103" s="129" t="s">
        <v>261</v>
      </c>
      <c r="C103" s="128" t="s">
        <v>62</v>
      </c>
      <c r="D103" s="147">
        <v>4</v>
      </c>
      <c r="E103" s="122"/>
      <c r="F103" s="122"/>
      <c r="G103" s="122"/>
      <c r="H103" s="123"/>
      <c r="I103" s="123"/>
      <c r="J103" s="122"/>
      <c r="K103" s="122"/>
      <c r="L103" s="122"/>
      <c r="M103" s="123"/>
      <c r="N103" s="123"/>
      <c r="O103" s="122"/>
    </row>
    <row r="104" spans="1:15" ht="18.75">
      <c r="A104" s="143" t="s">
        <v>303</v>
      </c>
      <c r="B104" s="129" t="s">
        <v>263</v>
      </c>
      <c r="C104" s="128" t="s">
        <v>321</v>
      </c>
      <c r="D104" s="149">
        <v>12.65</v>
      </c>
      <c r="E104" s="122"/>
      <c r="F104" s="122"/>
      <c r="G104" s="122"/>
      <c r="H104" s="123"/>
      <c r="I104" s="123"/>
      <c r="J104" s="122"/>
      <c r="K104" s="122"/>
      <c r="L104" s="122"/>
      <c r="M104" s="123"/>
      <c r="N104" s="123"/>
      <c r="O104" s="122"/>
    </row>
    <row r="105" spans="1:15" ht="18.75">
      <c r="A105" s="143" t="s">
        <v>304</v>
      </c>
      <c r="B105" s="129" t="s">
        <v>265</v>
      </c>
      <c r="C105" s="128" t="s">
        <v>321</v>
      </c>
      <c r="D105" s="147">
        <v>4.5</v>
      </c>
      <c r="E105" s="122"/>
      <c r="F105" s="122"/>
      <c r="G105" s="122"/>
      <c r="H105" s="123"/>
      <c r="I105" s="123"/>
      <c r="J105" s="122"/>
      <c r="K105" s="122"/>
      <c r="L105" s="122"/>
      <c r="M105" s="123"/>
      <c r="N105" s="123"/>
      <c r="O105" s="122"/>
    </row>
    <row r="106" spans="1:15" ht="18.75">
      <c r="A106" s="143" t="s">
        <v>262</v>
      </c>
      <c r="B106" s="129" t="s">
        <v>267</v>
      </c>
      <c r="C106" s="128" t="s">
        <v>321</v>
      </c>
      <c r="D106" s="149">
        <v>58.07</v>
      </c>
      <c r="E106" s="122"/>
      <c r="F106" s="122"/>
      <c r="G106" s="122"/>
      <c r="H106" s="123"/>
      <c r="I106" s="123"/>
      <c r="J106" s="122"/>
      <c r="K106" s="122"/>
      <c r="L106" s="122"/>
      <c r="M106" s="123"/>
      <c r="N106" s="123"/>
      <c r="O106" s="122"/>
    </row>
    <row r="107" spans="1:15" ht="18.75">
      <c r="A107" s="143" t="s">
        <v>264</v>
      </c>
      <c r="B107" s="129" t="s">
        <v>269</v>
      </c>
      <c r="C107" s="128" t="s">
        <v>321</v>
      </c>
      <c r="D107" s="147">
        <v>6.4</v>
      </c>
      <c r="E107" s="122"/>
      <c r="F107" s="122"/>
      <c r="G107" s="122"/>
      <c r="H107" s="123"/>
      <c r="I107" s="123"/>
      <c r="J107" s="122"/>
      <c r="K107" s="122"/>
      <c r="L107" s="122"/>
      <c r="M107" s="123"/>
      <c r="N107" s="123"/>
      <c r="O107" s="122"/>
    </row>
    <row r="108" spans="1:15" ht="18.75">
      <c r="A108" s="143" t="s">
        <v>266</v>
      </c>
      <c r="B108" s="129" t="s">
        <v>271</v>
      </c>
      <c r="C108" s="128" t="s">
        <v>321</v>
      </c>
      <c r="D108" s="147">
        <v>1.6</v>
      </c>
      <c r="E108" s="122"/>
      <c r="F108" s="122"/>
      <c r="G108" s="122"/>
      <c r="H108" s="123"/>
      <c r="I108" s="123"/>
      <c r="J108" s="122"/>
      <c r="K108" s="122"/>
      <c r="L108" s="122"/>
      <c r="M108" s="123"/>
      <c r="N108" s="123"/>
      <c r="O108" s="122"/>
    </row>
    <row r="109" spans="1:15" ht="18.75">
      <c r="A109" s="143" t="s">
        <v>268</v>
      </c>
      <c r="B109" s="129" t="s">
        <v>273</v>
      </c>
      <c r="C109" s="128" t="s">
        <v>320</v>
      </c>
      <c r="D109" s="147">
        <v>0.22</v>
      </c>
      <c r="E109" s="122"/>
      <c r="F109" s="122"/>
      <c r="G109" s="122"/>
      <c r="H109" s="123"/>
      <c r="I109" s="123"/>
      <c r="J109" s="122"/>
      <c r="K109" s="122"/>
      <c r="L109" s="122"/>
      <c r="M109" s="123"/>
      <c r="N109" s="123"/>
      <c r="O109" s="122"/>
    </row>
    <row r="110" spans="1:15" ht="31.5">
      <c r="A110" s="143" t="s">
        <v>270</v>
      </c>
      <c r="B110" s="129" t="s">
        <v>275</v>
      </c>
      <c r="C110" s="128" t="s">
        <v>321</v>
      </c>
      <c r="D110" s="147">
        <v>1.1</v>
      </c>
      <c r="E110" s="122"/>
      <c r="F110" s="122"/>
      <c r="G110" s="122"/>
      <c r="H110" s="123"/>
      <c r="I110" s="123"/>
      <c r="J110" s="122"/>
      <c r="K110" s="122"/>
      <c r="L110" s="122"/>
      <c r="M110" s="123"/>
      <c r="N110" s="123"/>
      <c r="O110" s="122"/>
    </row>
    <row r="111" spans="1:15" ht="31.5">
      <c r="A111" s="143" t="s">
        <v>272</v>
      </c>
      <c r="B111" s="129" t="s">
        <v>277</v>
      </c>
      <c r="C111" s="128" t="s">
        <v>320</v>
      </c>
      <c r="D111" s="147">
        <v>0.2</v>
      </c>
      <c r="E111" s="122"/>
      <c r="F111" s="122"/>
      <c r="G111" s="122"/>
      <c r="H111" s="123"/>
      <c r="I111" s="123"/>
      <c r="J111" s="122"/>
      <c r="K111" s="122"/>
      <c r="L111" s="122"/>
      <c r="M111" s="123"/>
      <c r="N111" s="123"/>
      <c r="O111" s="122"/>
    </row>
    <row r="112" spans="1:15" ht="31.5">
      <c r="A112" s="143" t="s">
        <v>274</v>
      </c>
      <c r="B112" s="129" t="s">
        <v>336</v>
      </c>
      <c r="C112" s="128" t="s">
        <v>321</v>
      </c>
      <c r="D112" s="147">
        <v>2</v>
      </c>
      <c r="E112" s="122"/>
      <c r="F112" s="122"/>
      <c r="G112" s="122"/>
      <c r="H112" s="123"/>
      <c r="I112" s="123"/>
      <c r="J112" s="122"/>
      <c r="K112" s="122"/>
      <c r="L112" s="122"/>
      <c r="M112" s="123"/>
      <c r="N112" s="123"/>
      <c r="O112" s="122"/>
    </row>
    <row r="113" spans="1:15" ht="31.5">
      <c r="A113" s="143" t="s">
        <v>276</v>
      </c>
      <c r="B113" s="129" t="s">
        <v>280</v>
      </c>
      <c r="C113" s="128" t="s">
        <v>320</v>
      </c>
      <c r="D113" s="147">
        <v>0.2</v>
      </c>
      <c r="E113" s="122"/>
      <c r="F113" s="122"/>
      <c r="G113" s="122"/>
      <c r="H113" s="123"/>
      <c r="I113" s="123"/>
      <c r="J113" s="122"/>
      <c r="K113" s="122"/>
      <c r="L113" s="122"/>
      <c r="M113" s="123"/>
      <c r="N113" s="123"/>
      <c r="O113" s="122"/>
    </row>
    <row r="114" spans="1:15" ht="31.5">
      <c r="A114" s="143" t="s">
        <v>278</v>
      </c>
      <c r="B114" s="129" t="s">
        <v>281</v>
      </c>
      <c r="C114" s="128" t="s">
        <v>321</v>
      </c>
      <c r="D114" s="147">
        <v>1.75</v>
      </c>
      <c r="E114" s="122"/>
      <c r="F114" s="122"/>
      <c r="G114" s="122"/>
      <c r="H114" s="123"/>
      <c r="I114" s="123"/>
      <c r="J114" s="122"/>
      <c r="K114" s="122"/>
      <c r="L114" s="122"/>
      <c r="M114" s="123"/>
      <c r="N114" s="123"/>
      <c r="O114" s="122"/>
    </row>
    <row r="115" spans="1:15" ht="31.5">
      <c r="A115" s="143" t="s">
        <v>279</v>
      </c>
      <c r="B115" s="129" t="s">
        <v>337</v>
      </c>
      <c r="C115" s="128" t="s">
        <v>320</v>
      </c>
      <c r="D115" s="147">
        <v>0.2</v>
      </c>
      <c r="E115" s="122"/>
      <c r="F115" s="122"/>
      <c r="G115" s="122"/>
      <c r="H115" s="123"/>
      <c r="I115" s="123"/>
      <c r="J115" s="122"/>
      <c r="K115" s="122"/>
      <c r="L115" s="122"/>
      <c r="M115" s="123"/>
      <c r="N115" s="123"/>
      <c r="O115" s="122"/>
    </row>
    <row r="116" spans="1:15" ht="18.75">
      <c r="A116" s="140" t="s">
        <v>166</v>
      </c>
      <c r="B116" s="145" t="s">
        <v>282</v>
      </c>
      <c r="C116" s="128" t="s">
        <v>320</v>
      </c>
      <c r="D116" s="147">
        <v>0.2</v>
      </c>
      <c r="E116" s="122"/>
      <c r="F116" s="122"/>
      <c r="G116" s="122"/>
      <c r="H116" s="123"/>
      <c r="I116" s="123"/>
      <c r="J116" s="122"/>
      <c r="K116" s="122"/>
      <c r="L116" s="122"/>
      <c r="M116" s="123"/>
      <c r="N116" s="123"/>
      <c r="O116" s="122"/>
    </row>
    <row r="117" spans="1:15" ht="18.75">
      <c r="A117" s="140" t="s">
        <v>167</v>
      </c>
      <c r="B117" s="145" t="s">
        <v>283</v>
      </c>
      <c r="C117" s="128" t="s">
        <v>320</v>
      </c>
      <c r="D117" s="147">
        <v>15</v>
      </c>
      <c r="E117" s="122"/>
      <c r="F117" s="122"/>
      <c r="G117" s="122"/>
      <c r="H117" s="123"/>
      <c r="I117" s="123"/>
      <c r="J117" s="122"/>
      <c r="K117" s="122"/>
      <c r="L117" s="122"/>
      <c r="M117" s="123"/>
      <c r="N117" s="123"/>
      <c r="O117" s="122"/>
    </row>
    <row r="118" spans="1:15" ht="18.75">
      <c r="A118" s="140" t="s">
        <v>168</v>
      </c>
      <c r="B118" s="145" t="s">
        <v>284</v>
      </c>
      <c r="C118" s="128" t="s">
        <v>320</v>
      </c>
      <c r="D118" s="147">
        <v>1</v>
      </c>
      <c r="E118" s="122"/>
      <c r="F118" s="122"/>
      <c r="G118" s="122"/>
      <c r="H118" s="123"/>
      <c r="I118" s="123"/>
      <c r="J118" s="122"/>
      <c r="K118" s="122"/>
      <c r="L118" s="122"/>
      <c r="M118" s="123"/>
      <c r="N118" s="123"/>
      <c r="O118" s="122"/>
    </row>
    <row r="119" spans="1:15" ht="15.75">
      <c r="A119" s="140" t="s">
        <v>169</v>
      </c>
      <c r="B119" s="145" t="s">
        <v>285</v>
      </c>
      <c r="C119" s="154" t="s">
        <v>62</v>
      </c>
      <c r="D119" s="147">
        <f>238+285</f>
        <v>523</v>
      </c>
      <c r="E119" s="122"/>
      <c r="F119" s="122"/>
      <c r="G119" s="122"/>
      <c r="H119" s="123"/>
      <c r="I119" s="123"/>
      <c r="J119" s="122"/>
      <c r="K119" s="122"/>
      <c r="L119" s="122"/>
      <c r="M119" s="123"/>
      <c r="N119" s="123"/>
      <c r="O119" s="122"/>
    </row>
    <row r="120" spans="1:15" ht="18.75">
      <c r="A120" s="140" t="s">
        <v>170</v>
      </c>
      <c r="B120" s="145" t="s">
        <v>286</v>
      </c>
      <c r="C120" s="128" t="s">
        <v>320</v>
      </c>
      <c r="D120" s="147">
        <f>289+135+47</f>
        <v>471</v>
      </c>
      <c r="E120" s="122"/>
      <c r="F120" s="122"/>
      <c r="G120" s="122"/>
      <c r="H120" s="123"/>
      <c r="I120" s="123"/>
      <c r="J120" s="122"/>
      <c r="K120" s="122"/>
      <c r="L120" s="122"/>
      <c r="M120" s="123"/>
      <c r="N120" s="123"/>
      <c r="O120" s="122"/>
    </row>
    <row r="121" spans="1:15" ht="18.75">
      <c r="A121" s="140" t="s">
        <v>171</v>
      </c>
      <c r="B121" s="146" t="s">
        <v>287</v>
      </c>
      <c r="C121" s="128" t="s">
        <v>320</v>
      </c>
      <c r="D121" s="155">
        <v>0.5</v>
      </c>
      <c r="E121" s="122"/>
      <c r="F121" s="122"/>
      <c r="G121" s="122"/>
      <c r="H121" s="123"/>
      <c r="I121" s="123"/>
      <c r="J121" s="122"/>
      <c r="K121" s="122"/>
      <c r="L121" s="122"/>
      <c r="M121" s="123"/>
      <c r="N121" s="123"/>
      <c r="O121" s="122"/>
    </row>
    <row r="122" spans="1:15" ht="18.75">
      <c r="A122" s="140" t="s">
        <v>172</v>
      </c>
      <c r="B122" s="146" t="s">
        <v>288</v>
      </c>
      <c r="C122" s="128" t="s">
        <v>320</v>
      </c>
      <c r="D122" s="155">
        <v>0.5</v>
      </c>
      <c r="E122" s="122"/>
      <c r="F122" s="122"/>
      <c r="G122" s="122"/>
      <c r="H122" s="123"/>
      <c r="I122" s="123"/>
      <c r="J122" s="122"/>
      <c r="K122" s="122"/>
      <c r="L122" s="122"/>
      <c r="M122" s="123"/>
      <c r="N122" s="123"/>
      <c r="O122" s="122"/>
    </row>
    <row r="123" spans="1:15" ht="15.75">
      <c r="A123" s="140" t="s">
        <v>173</v>
      </c>
      <c r="B123" s="146" t="s">
        <v>289</v>
      </c>
      <c r="C123" s="156" t="s">
        <v>150</v>
      </c>
      <c r="D123" s="157">
        <v>1</v>
      </c>
      <c r="E123" s="122"/>
      <c r="F123" s="122"/>
      <c r="G123" s="122"/>
      <c r="H123" s="123"/>
      <c r="I123" s="123"/>
      <c r="J123" s="122"/>
      <c r="K123" s="122"/>
      <c r="L123" s="122"/>
      <c r="M123" s="123"/>
      <c r="N123" s="123"/>
      <c r="O123" s="122"/>
    </row>
    <row r="124" spans="1:15" ht="16.5" customHeight="1" thickBot="1">
      <c r="A124" s="135"/>
      <c r="B124" s="192" t="s">
        <v>12</v>
      </c>
      <c r="C124" s="193"/>
      <c r="D124" s="193"/>
      <c r="E124" s="193"/>
      <c r="F124" s="193"/>
      <c r="G124" s="193"/>
      <c r="H124" s="193"/>
      <c r="I124" s="193"/>
      <c r="J124" s="194"/>
      <c r="K124" s="136"/>
      <c r="L124" s="136"/>
      <c r="M124" s="137"/>
      <c r="N124" s="138"/>
      <c r="O124" s="139"/>
    </row>
    <row r="125" spans="1:15" ht="15.75" customHeight="1">
      <c r="A125" s="185"/>
      <c r="B125" s="185"/>
      <c r="C125" s="101"/>
      <c r="D125" s="101"/>
      <c r="E125" s="102"/>
      <c r="F125" s="102"/>
      <c r="G125" s="102"/>
      <c r="H125" s="102"/>
      <c r="I125" s="108"/>
      <c r="J125" s="186" t="s">
        <v>114</v>
      </c>
      <c r="K125" s="187"/>
      <c r="L125" s="187"/>
      <c r="M125" s="187"/>
      <c r="N125" s="188"/>
      <c r="O125" s="103"/>
    </row>
    <row r="126" spans="1:15" ht="15.75" customHeight="1">
      <c r="A126" s="112"/>
      <c r="B126" s="111"/>
      <c r="C126" s="101"/>
      <c r="D126" s="101"/>
      <c r="E126" s="102"/>
      <c r="F126" s="102"/>
      <c r="G126" s="102"/>
      <c r="H126" s="102"/>
      <c r="I126" s="108"/>
      <c r="J126" s="195" t="s">
        <v>89</v>
      </c>
      <c r="K126" s="196"/>
      <c r="L126" s="196"/>
      <c r="M126" s="196"/>
      <c r="N126" s="197"/>
      <c r="O126" s="103"/>
    </row>
    <row r="127" spans="1:15" ht="15.75">
      <c r="A127" s="172" t="s">
        <v>111</v>
      </c>
      <c r="B127" s="172"/>
      <c r="C127" s="172"/>
      <c r="D127" s="172"/>
      <c r="E127" s="172"/>
      <c r="F127" s="172"/>
      <c r="G127" s="172"/>
      <c r="H127" s="172"/>
      <c r="I127" s="108"/>
      <c r="J127" s="174" t="s">
        <v>90</v>
      </c>
      <c r="K127" s="175"/>
      <c r="L127" s="175"/>
      <c r="M127" s="175"/>
      <c r="N127" s="176"/>
      <c r="O127" s="104"/>
    </row>
    <row r="128" spans="1:15" ht="15.75">
      <c r="A128" s="173" t="s">
        <v>107</v>
      </c>
      <c r="B128" s="173"/>
      <c r="C128" s="173"/>
      <c r="D128" s="173"/>
      <c r="E128" s="173"/>
      <c r="F128" s="173"/>
      <c r="G128" s="173"/>
      <c r="H128" s="173"/>
      <c r="I128" s="108"/>
      <c r="J128" s="174" t="s">
        <v>99</v>
      </c>
      <c r="K128" s="175"/>
      <c r="L128" s="175"/>
      <c r="M128" s="175"/>
      <c r="N128" s="176"/>
      <c r="O128" s="104"/>
    </row>
    <row r="129" spans="1:15" ht="15.75">
      <c r="A129" s="177"/>
      <c r="B129" s="177"/>
      <c r="C129" s="101"/>
      <c r="D129" s="101"/>
      <c r="E129" s="102"/>
      <c r="F129" s="102"/>
      <c r="G129" s="102"/>
      <c r="H129" s="102"/>
      <c r="I129" s="109"/>
      <c r="J129" s="174" t="s">
        <v>10</v>
      </c>
      <c r="K129" s="175"/>
      <c r="L129" s="175"/>
      <c r="M129" s="175"/>
      <c r="N129" s="176"/>
      <c r="O129" s="104"/>
    </row>
    <row r="130" spans="1:15" ht="30.75" customHeight="1">
      <c r="A130" s="181"/>
      <c r="B130" s="181"/>
      <c r="C130" s="91"/>
      <c r="D130" s="91"/>
      <c r="E130" s="92"/>
      <c r="F130" s="92"/>
      <c r="G130" s="92"/>
      <c r="H130" s="92"/>
      <c r="I130" s="110"/>
      <c r="J130" s="182" t="s">
        <v>76</v>
      </c>
      <c r="K130" s="183"/>
      <c r="L130" s="183"/>
      <c r="M130" s="183"/>
      <c r="N130" s="184"/>
      <c r="O130" s="93"/>
    </row>
    <row r="131" spans="1:15" ht="15.75">
      <c r="A131" s="172" t="s">
        <v>112</v>
      </c>
      <c r="B131" s="172"/>
      <c r="C131" s="172"/>
      <c r="D131" s="172"/>
      <c r="E131" s="172"/>
      <c r="F131" s="172"/>
      <c r="G131" s="172"/>
      <c r="H131" s="172"/>
      <c r="I131" s="92"/>
      <c r="J131" s="168" t="s">
        <v>11</v>
      </c>
      <c r="K131" s="169"/>
      <c r="L131" s="169"/>
      <c r="M131" s="169"/>
      <c r="N131" s="170"/>
      <c r="O131" s="93"/>
    </row>
    <row r="132" spans="1:15" ht="15.75">
      <c r="A132" s="173" t="s">
        <v>107</v>
      </c>
      <c r="B132" s="173"/>
      <c r="C132" s="173"/>
      <c r="D132" s="173"/>
      <c r="E132" s="173"/>
      <c r="F132" s="173"/>
      <c r="G132" s="173"/>
      <c r="H132" s="173"/>
      <c r="I132" s="92"/>
      <c r="J132" s="114"/>
      <c r="K132" s="114"/>
      <c r="L132" s="114"/>
      <c r="M132" s="114"/>
      <c r="N132" s="114"/>
      <c r="O132" s="92"/>
    </row>
    <row r="133" spans="1:15" ht="15.75">
      <c r="A133" s="267"/>
      <c r="B133" s="267"/>
      <c r="C133" s="267"/>
      <c r="D133" s="267"/>
      <c r="E133" s="267"/>
      <c r="F133" s="267"/>
      <c r="G133" s="267"/>
      <c r="H133" s="267"/>
      <c r="I133" s="92"/>
      <c r="J133" s="158"/>
      <c r="K133" s="158"/>
      <c r="L133" s="158"/>
      <c r="M133" s="158"/>
      <c r="N133" s="158"/>
      <c r="O133" s="92"/>
    </row>
    <row r="135" spans="1:15" ht="15.75">
      <c r="A135" s="268" t="s">
        <v>113</v>
      </c>
      <c r="B135" s="268"/>
      <c r="C135" s="270"/>
      <c r="D135" s="270"/>
      <c r="E135" s="270"/>
      <c r="F135" s="270"/>
      <c r="G135" s="270"/>
      <c r="H135" s="270"/>
      <c r="I135" s="118"/>
      <c r="J135" s="118"/>
      <c r="K135" s="118"/>
      <c r="L135" s="118"/>
      <c r="M135" s="118"/>
      <c r="N135" s="118"/>
      <c r="O135" s="118"/>
    </row>
    <row r="136" spans="1:9" ht="15.75">
      <c r="A136" s="269"/>
      <c r="B136" s="269"/>
      <c r="C136" s="269"/>
      <c r="D136" s="269"/>
      <c r="E136" s="269"/>
      <c r="F136" s="269"/>
      <c r="G136" s="269"/>
      <c r="H136" s="269"/>
      <c r="I136" s="119"/>
    </row>
  </sheetData>
  <sheetProtection/>
  <mergeCells count="34">
    <mergeCell ref="A127:H127"/>
    <mergeCell ref="A128:H128"/>
    <mergeCell ref="A131:H131"/>
    <mergeCell ref="A132:H132"/>
    <mergeCell ref="A135:B135"/>
    <mergeCell ref="H1:I1"/>
    <mergeCell ref="N1:O1"/>
    <mergeCell ref="A3:O3"/>
    <mergeCell ref="A6:O6"/>
    <mergeCell ref="A10:B10"/>
    <mergeCell ref="A11:A12"/>
    <mergeCell ref="B11:B12"/>
    <mergeCell ref="C11:C12"/>
    <mergeCell ref="D11:D12"/>
    <mergeCell ref="A4:O4"/>
    <mergeCell ref="A125:B125"/>
    <mergeCell ref="J125:N125"/>
    <mergeCell ref="E11:J11"/>
    <mergeCell ref="K11:O11"/>
    <mergeCell ref="B124:J124"/>
    <mergeCell ref="J126:N126"/>
    <mergeCell ref="A136:H136"/>
    <mergeCell ref="A8:B8"/>
    <mergeCell ref="J9:K9"/>
    <mergeCell ref="N9:O9"/>
    <mergeCell ref="J8:K8"/>
    <mergeCell ref="A130:B130"/>
    <mergeCell ref="J130:N130"/>
    <mergeCell ref="J127:N127"/>
    <mergeCell ref="J131:N131"/>
    <mergeCell ref="L8:M8"/>
    <mergeCell ref="J128:N128"/>
    <mergeCell ref="A129:B129"/>
    <mergeCell ref="J129:N129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7" t="s">
        <v>16</v>
      </c>
    </row>
    <row r="2" ht="15.75">
      <c r="F2" s="17"/>
    </row>
    <row r="3" ht="15.75">
      <c r="F3" s="19"/>
    </row>
    <row r="4" spans="1:6" ht="15.75">
      <c r="A4" s="209"/>
      <c r="B4" s="209"/>
      <c r="C4" s="209"/>
      <c r="D4" s="209"/>
      <c r="E4" s="209"/>
      <c r="F4" s="209"/>
    </row>
    <row r="5" ht="15.75">
      <c r="F5" s="17"/>
    </row>
    <row r="6" spans="1:6" ht="33" customHeight="1">
      <c r="A6" s="206" t="s">
        <v>79</v>
      </c>
      <c r="B6" s="206"/>
      <c r="C6" s="206"/>
      <c r="D6" s="206"/>
      <c r="E6" s="206"/>
      <c r="F6" s="206"/>
    </row>
    <row r="8" spans="1:6" ht="30.75" customHeight="1">
      <c r="A8" s="210" t="s">
        <v>7</v>
      </c>
      <c r="B8" s="210" t="s">
        <v>67</v>
      </c>
      <c r="C8" s="212" t="s">
        <v>69</v>
      </c>
      <c r="D8" s="213"/>
      <c r="E8" s="210" t="s">
        <v>45</v>
      </c>
      <c r="F8" s="210" t="s">
        <v>9</v>
      </c>
    </row>
    <row r="9" spans="1:6" ht="30.75" customHeight="1">
      <c r="A9" s="211"/>
      <c r="B9" s="211"/>
      <c r="C9" s="100" t="s">
        <v>68</v>
      </c>
      <c r="D9" s="100" t="s">
        <v>70</v>
      </c>
      <c r="E9" s="211"/>
      <c r="F9" s="211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18" spans="1:6" ht="21" customHeight="1">
      <c r="A18" s="2"/>
      <c r="B18" s="2"/>
      <c r="C18" s="2"/>
      <c r="D18" s="2"/>
      <c r="E18" s="2"/>
      <c r="F18" s="2"/>
    </row>
    <row r="19" spans="1:6" ht="21" customHeight="1">
      <c r="A19" s="2"/>
      <c r="B19" s="2"/>
      <c r="C19" s="2"/>
      <c r="D19" s="2"/>
      <c r="E19" s="2"/>
      <c r="F19" s="2"/>
    </row>
    <row r="23" spans="3:6" ht="15.75">
      <c r="C23" s="4" t="s">
        <v>46</v>
      </c>
      <c r="D23" s="207"/>
      <c r="E23" s="207"/>
      <c r="F23" s="207"/>
    </row>
    <row r="24" spans="4:6" ht="15.75">
      <c r="D24" s="208" t="s">
        <v>1</v>
      </c>
      <c r="E24" s="208"/>
      <c r="F24" s="208"/>
    </row>
  </sheetData>
  <sheetProtection/>
  <mergeCells count="9">
    <mergeCell ref="A6:F6"/>
    <mergeCell ref="D23:F23"/>
    <mergeCell ref="D24:F24"/>
    <mergeCell ref="A4:F4"/>
    <mergeCell ref="A8:A9"/>
    <mergeCell ref="B8:B9"/>
    <mergeCell ref="C8:D8"/>
    <mergeCell ref="E8:E9"/>
    <mergeCell ref="F8:F9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5.28125" style="18" customWidth="1"/>
    <col min="2" max="2" width="54.28125" style="18" customWidth="1"/>
    <col min="3" max="4" width="3.7109375" style="18" customWidth="1"/>
    <col min="5" max="6" width="3.57421875" style="18" customWidth="1"/>
    <col min="7" max="7" width="3.8515625" style="18" customWidth="1"/>
    <col min="8" max="8" width="4.421875" style="18" customWidth="1"/>
    <col min="9" max="16384" width="9.140625" style="18" customWidth="1"/>
  </cols>
  <sheetData>
    <row r="1" spans="3:8" ht="15" customHeight="1">
      <c r="C1" s="221" t="s">
        <v>13</v>
      </c>
      <c r="D1" s="221"/>
      <c r="E1" s="221"/>
      <c r="F1" s="221"/>
      <c r="G1" s="221"/>
      <c r="H1" s="271"/>
    </row>
    <row r="3" spans="1:8" ht="18.75">
      <c r="A3" s="222" t="s">
        <v>50</v>
      </c>
      <c r="B3" s="222"/>
      <c r="C3" s="222"/>
      <c r="D3" s="222"/>
      <c r="E3" s="222"/>
      <c r="F3" s="222"/>
      <c r="G3" s="222"/>
      <c r="H3" s="272"/>
    </row>
    <row r="4" spans="1:2" ht="18" customHeight="1">
      <c r="A4" s="226"/>
      <c r="B4" s="226"/>
    </row>
    <row r="5" spans="1:7" ht="35.25" customHeight="1">
      <c r="A5" s="214" t="s">
        <v>7</v>
      </c>
      <c r="B5" s="214" t="s">
        <v>8</v>
      </c>
      <c r="C5" s="219" t="s">
        <v>338</v>
      </c>
      <c r="D5" s="219"/>
      <c r="E5" s="219"/>
      <c r="F5" s="219"/>
      <c r="G5" s="220"/>
    </row>
    <row r="6" spans="1:10" ht="12.75" customHeight="1">
      <c r="A6" s="214"/>
      <c r="B6" s="214"/>
      <c r="C6" s="215" t="s">
        <v>74</v>
      </c>
      <c r="D6" s="215" t="s">
        <v>118</v>
      </c>
      <c r="E6" s="215" t="s">
        <v>119</v>
      </c>
      <c r="F6" s="215" t="s">
        <v>120</v>
      </c>
      <c r="G6" s="223" t="s">
        <v>122</v>
      </c>
      <c r="H6" s="225"/>
      <c r="I6" s="218"/>
      <c r="J6" s="218"/>
    </row>
    <row r="7" spans="1:10" ht="12.75" customHeight="1">
      <c r="A7" s="214"/>
      <c r="B7" s="214"/>
      <c r="C7" s="216"/>
      <c r="D7" s="216"/>
      <c r="E7" s="216"/>
      <c r="F7" s="216"/>
      <c r="G7" s="224"/>
      <c r="H7" s="225"/>
      <c r="I7" s="218"/>
      <c r="J7" s="218"/>
    </row>
    <row r="8" spans="1:10" ht="36" customHeight="1">
      <c r="A8" s="210"/>
      <c r="B8" s="210"/>
      <c r="C8" s="217"/>
      <c r="D8" s="217"/>
      <c r="E8" s="217"/>
      <c r="F8" s="217"/>
      <c r="G8" s="224"/>
      <c r="H8" s="225"/>
      <c r="I8" s="218"/>
      <c r="J8" s="218"/>
    </row>
    <row r="9" spans="1:7" ht="15.75">
      <c r="A9" s="120">
        <v>1</v>
      </c>
      <c r="B9" s="127" t="s">
        <v>130</v>
      </c>
      <c r="C9" s="89"/>
      <c r="D9" s="89"/>
      <c r="E9" s="89"/>
      <c r="F9" s="89"/>
      <c r="G9" s="89"/>
    </row>
    <row r="10" spans="1:7" ht="15.75">
      <c r="A10" s="120">
        <v>2</v>
      </c>
      <c r="B10" s="127" t="s">
        <v>131</v>
      </c>
      <c r="C10" s="89"/>
      <c r="D10" s="89"/>
      <c r="E10" s="89"/>
      <c r="F10" s="89"/>
      <c r="G10" s="89"/>
    </row>
    <row r="11" spans="1:7" ht="15.75">
      <c r="A11" s="121" t="s">
        <v>121</v>
      </c>
      <c r="B11" s="127" t="s">
        <v>133</v>
      </c>
      <c r="C11" s="89"/>
      <c r="D11" s="89"/>
      <c r="E11" s="153"/>
      <c r="F11" s="153"/>
      <c r="G11" s="89"/>
    </row>
    <row r="12" spans="1:7" s="67" customFormat="1" ht="15.75">
      <c r="A12" s="120">
        <v>4</v>
      </c>
      <c r="B12" s="127" t="s">
        <v>310</v>
      </c>
      <c r="C12" s="83"/>
      <c r="D12" s="83"/>
      <c r="E12" s="83"/>
      <c r="F12" s="83"/>
      <c r="G12" s="83"/>
    </row>
    <row r="13" spans="1:7" s="67" customFormat="1" ht="15.75">
      <c r="A13" s="120">
        <v>5</v>
      </c>
      <c r="B13" s="127" t="s">
        <v>317</v>
      </c>
      <c r="C13" s="83"/>
      <c r="D13" s="83"/>
      <c r="E13" s="83"/>
      <c r="F13" s="83"/>
      <c r="G13" s="83"/>
    </row>
    <row r="14" spans="1:7" s="67" customFormat="1" ht="15.75">
      <c r="A14" s="120">
        <v>6</v>
      </c>
      <c r="B14" s="127" t="s">
        <v>319</v>
      </c>
      <c r="C14" s="83"/>
      <c r="D14" s="83"/>
      <c r="E14" s="83"/>
      <c r="F14" s="83"/>
      <c r="G14" s="83"/>
    </row>
    <row r="15" spans="1:7" s="67" customFormat="1" ht="15.75">
      <c r="A15" s="120">
        <v>7</v>
      </c>
      <c r="B15" s="127" t="s">
        <v>318</v>
      </c>
      <c r="C15" s="83"/>
      <c r="D15" s="83"/>
      <c r="E15" s="83"/>
      <c r="F15" s="83"/>
      <c r="G15" s="83"/>
    </row>
    <row r="16" spans="1:7" s="67" customFormat="1" ht="15.75">
      <c r="A16" s="120">
        <v>8</v>
      </c>
      <c r="B16" s="127" t="s">
        <v>311</v>
      </c>
      <c r="C16" s="83"/>
      <c r="D16" s="83"/>
      <c r="E16" s="83"/>
      <c r="F16" s="83"/>
      <c r="G16" s="83"/>
    </row>
    <row r="17" spans="1:7" s="67" customFormat="1" ht="15.75">
      <c r="A17" s="120">
        <v>9</v>
      </c>
      <c r="B17" s="127" t="s">
        <v>312</v>
      </c>
      <c r="C17" s="83"/>
      <c r="D17" s="83"/>
      <c r="E17" s="83"/>
      <c r="F17" s="83"/>
      <c r="G17" s="83"/>
    </row>
    <row r="18" spans="1:7" s="67" customFormat="1" ht="18" customHeight="1">
      <c r="A18" s="121" t="s">
        <v>174</v>
      </c>
      <c r="B18" s="127" t="s">
        <v>313</v>
      </c>
      <c r="C18" s="83"/>
      <c r="D18" s="83"/>
      <c r="E18" s="83"/>
      <c r="F18" s="83"/>
      <c r="G18" s="83"/>
    </row>
    <row r="19" spans="1:7" s="67" customFormat="1" ht="16.5" customHeight="1">
      <c r="A19" s="120">
        <v>11</v>
      </c>
      <c r="B19" s="127" t="s">
        <v>314</v>
      </c>
      <c r="C19" s="83"/>
      <c r="D19" s="83"/>
      <c r="E19" s="83"/>
      <c r="F19" s="83"/>
      <c r="G19" s="83"/>
    </row>
    <row r="20" spans="1:7" ht="15.75" customHeight="1">
      <c r="A20" s="120">
        <v>12</v>
      </c>
      <c r="B20" s="127" t="s">
        <v>315</v>
      </c>
      <c r="C20" s="89"/>
      <c r="D20" s="89"/>
      <c r="E20" s="89"/>
      <c r="F20" s="89"/>
      <c r="G20" s="89"/>
    </row>
    <row r="21" spans="1:7" ht="15.75" customHeight="1">
      <c r="A21" s="121" t="s">
        <v>129</v>
      </c>
      <c r="B21" s="127" t="s">
        <v>316</v>
      </c>
      <c r="C21" s="89"/>
      <c r="D21" s="89"/>
      <c r="E21" s="89"/>
      <c r="F21" s="89"/>
      <c r="G21" s="89"/>
    </row>
    <row r="22" spans="1:7" ht="15.75" customHeight="1">
      <c r="A22" s="120">
        <v>14</v>
      </c>
      <c r="B22" s="151" t="s">
        <v>286</v>
      </c>
      <c r="C22" s="89"/>
      <c r="D22" s="89"/>
      <c r="E22" s="89"/>
      <c r="F22" s="89"/>
      <c r="G22" s="89"/>
    </row>
    <row r="23" spans="1:7" ht="15">
      <c r="A23" s="120">
        <v>15</v>
      </c>
      <c r="B23" s="152" t="s">
        <v>289</v>
      </c>
      <c r="C23" s="89"/>
      <c r="D23" s="89"/>
      <c r="E23" s="89"/>
      <c r="F23" s="89"/>
      <c r="G23" s="89"/>
    </row>
    <row r="24" spans="1:2" ht="15.75" customHeight="1">
      <c r="A24" s="94" t="s">
        <v>63</v>
      </c>
      <c r="B24" s="94"/>
    </row>
    <row r="25" spans="1:2" ht="15.75" customHeight="1">
      <c r="A25" s="95" t="s">
        <v>64</v>
      </c>
      <c r="B25" s="96"/>
    </row>
    <row r="26" spans="1:2" ht="15.75" customHeight="1">
      <c r="A26" s="95"/>
      <c r="B26" s="96"/>
    </row>
    <row r="27" ht="15.75" customHeight="1"/>
    <row r="28" ht="15.75">
      <c r="B28" s="97" t="s">
        <v>46</v>
      </c>
    </row>
    <row r="29" ht="15">
      <c r="B29" s="90" t="s">
        <v>1</v>
      </c>
    </row>
  </sheetData>
  <sheetProtection/>
  <mergeCells count="14">
    <mergeCell ref="C1:G1"/>
    <mergeCell ref="A3:G3"/>
    <mergeCell ref="J6:J8"/>
    <mergeCell ref="F6:F8"/>
    <mergeCell ref="C5:G5"/>
    <mergeCell ref="G6:G8"/>
    <mergeCell ref="H6:H8"/>
    <mergeCell ref="A4:B4"/>
    <mergeCell ref="A5:A8"/>
    <mergeCell ref="B5:B8"/>
    <mergeCell ref="C6:C8"/>
    <mergeCell ref="E6:E8"/>
    <mergeCell ref="D6:D8"/>
    <mergeCell ref="I6:I8"/>
  </mergeCells>
  <printOptions/>
  <pageMargins left="0.6299212598425197" right="0.3937007874015748" top="0.5118110236220472" bottom="0.11811023622047245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78" t="s">
        <v>78</v>
      </c>
    </row>
    <row r="3" spans="1:4" s="20" customFormat="1" ht="18.75">
      <c r="A3" s="233" t="s">
        <v>54</v>
      </c>
      <c r="B3" s="233"/>
      <c r="C3" s="233"/>
      <c r="D3" s="233"/>
    </row>
    <row r="4" spans="1:4" s="20" customFormat="1" ht="18.75">
      <c r="A4" s="70"/>
      <c r="B4" s="70"/>
      <c r="C4" s="70"/>
      <c r="D4" s="70"/>
    </row>
    <row r="5" spans="1:4" s="20" customFormat="1" ht="19.5" customHeight="1">
      <c r="A5" s="214" t="s">
        <v>57</v>
      </c>
      <c r="B5" s="241" t="s">
        <v>75</v>
      </c>
      <c r="C5" s="238"/>
      <c r="D5" s="238" t="s">
        <v>66</v>
      </c>
    </row>
    <row r="6" spans="1:4" s="20" customFormat="1" ht="48" customHeight="1">
      <c r="A6" s="214"/>
      <c r="B6" s="242"/>
      <c r="C6" s="239"/>
      <c r="D6" s="239"/>
    </row>
    <row r="7" spans="1:4" s="20" customFormat="1" ht="16.5" customHeight="1">
      <c r="A7" s="214"/>
      <c r="B7" s="243"/>
      <c r="C7" s="240"/>
      <c r="D7" s="240"/>
    </row>
    <row r="8" spans="1:4" s="20" customFormat="1" ht="18.75">
      <c r="A8" s="71"/>
      <c r="B8" s="236"/>
      <c r="C8" s="237"/>
      <c r="D8" s="74"/>
    </row>
    <row r="9" spans="1:4" s="20" customFormat="1" ht="18.75">
      <c r="A9" s="71"/>
      <c r="B9" s="236"/>
      <c r="C9" s="237"/>
      <c r="D9" s="74"/>
    </row>
    <row r="10" spans="1:4" s="20" customFormat="1" ht="18.75">
      <c r="A10" s="71"/>
      <c r="B10" s="236"/>
      <c r="C10" s="237"/>
      <c r="D10" s="74"/>
    </row>
    <row r="11" spans="1:4" s="20" customFormat="1" ht="15.75">
      <c r="A11" s="75"/>
      <c r="B11" s="229"/>
      <c r="C11" s="230"/>
      <c r="D11" s="75"/>
    </row>
    <row r="12" spans="1:4" ht="15">
      <c r="A12" s="69"/>
      <c r="B12" s="227"/>
      <c r="C12" s="228"/>
      <c r="D12" s="69"/>
    </row>
    <row r="13" spans="1:4" ht="15">
      <c r="A13" s="69"/>
      <c r="B13" s="227"/>
      <c r="C13" s="228"/>
      <c r="D13" s="69"/>
    </row>
    <row r="14" spans="1:4" ht="15">
      <c r="A14" s="69"/>
      <c r="B14" s="227"/>
      <c r="C14" s="228"/>
      <c r="D14" s="69"/>
    </row>
    <row r="15" spans="1:4" ht="15">
      <c r="A15" s="69"/>
      <c r="B15" s="227"/>
      <c r="C15" s="228"/>
      <c r="D15" s="69"/>
    </row>
    <row r="16" spans="1:4" ht="15">
      <c r="A16" s="69"/>
      <c r="B16" s="227"/>
      <c r="C16" s="228"/>
      <c r="D16" s="69"/>
    </row>
    <row r="17" spans="1:4" ht="15">
      <c r="A17" s="69"/>
      <c r="B17" s="227"/>
      <c r="C17" s="228"/>
      <c r="D17" s="69"/>
    </row>
    <row r="18" spans="1:4" ht="15">
      <c r="A18" s="69"/>
      <c r="B18" s="227"/>
      <c r="C18" s="228"/>
      <c r="D18" s="69"/>
    </row>
    <row r="19" spans="1:4" ht="15">
      <c r="A19" s="69"/>
      <c r="B19" s="227"/>
      <c r="C19" s="228"/>
      <c r="D19" s="69"/>
    </row>
    <row r="20" spans="1:4" ht="15">
      <c r="A20" s="69"/>
      <c r="B20" s="227"/>
      <c r="C20" s="228"/>
      <c r="D20" s="69"/>
    </row>
    <row r="21" spans="1:4" ht="15">
      <c r="A21" s="69"/>
      <c r="B21" s="227"/>
      <c r="C21" s="228"/>
      <c r="D21" s="69"/>
    </row>
    <row r="22" spans="1:4" ht="15">
      <c r="A22" s="69"/>
      <c r="B22" s="227"/>
      <c r="C22" s="228"/>
      <c r="D22" s="69"/>
    </row>
    <row r="23" spans="1:4" ht="15.75">
      <c r="A23" s="73"/>
      <c r="B23" s="234" t="s">
        <v>51</v>
      </c>
      <c r="C23" s="235"/>
      <c r="D23" s="69"/>
    </row>
    <row r="24" spans="1:4" ht="15">
      <c r="A24" s="73"/>
      <c r="B24" s="73"/>
      <c r="C24" s="73"/>
      <c r="D24" s="73"/>
    </row>
    <row r="25" spans="1:4" ht="15">
      <c r="A25" s="73"/>
      <c r="B25" s="73"/>
      <c r="C25" s="73"/>
      <c r="D25" s="73"/>
    </row>
    <row r="27" spans="1:4" ht="15.75">
      <c r="A27" s="231" t="s">
        <v>58</v>
      </c>
      <c r="B27" s="231"/>
      <c r="C27" s="207"/>
      <c r="D27" s="207"/>
    </row>
    <row r="28" spans="2:4" s="21" customFormat="1" ht="15.75">
      <c r="B28" s="232" t="s">
        <v>55</v>
      </c>
      <c r="C28" s="232"/>
      <c r="D28" s="232"/>
    </row>
    <row r="29" spans="2:4" s="21" customFormat="1" ht="15.75">
      <c r="B29" s="72"/>
      <c r="C29" s="72"/>
      <c r="D29" s="72"/>
    </row>
    <row r="30" spans="3:4" s="21" customFormat="1" ht="15.75">
      <c r="C30" s="72"/>
      <c r="D30" s="72"/>
    </row>
    <row r="31" spans="1:4" ht="15.75">
      <c r="A31" s="231" t="s">
        <v>59</v>
      </c>
      <c r="B31" s="231"/>
      <c r="C31" s="207"/>
      <c r="D31" s="207"/>
    </row>
    <row r="32" spans="2:4" s="21" customFormat="1" ht="15.75">
      <c r="B32" s="232" t="s">
        <v>55</v>
      </c>
      <c r="C32" s="232"/>
      <c r="D32" s="232"/>
    </row>
    <row r="33" spans="2:4" s="21" customFormat="1" ht="15.75">
      <c r="B33" s="72"/>
      <c r="C33" s="72"/>
      <c r="D33" s="72"/>
    </row>
    <row r="34" spans="2:4" s="21" customFormat="1" ht="15.75">
      <c r="B34" s="72"/>
      <c r="C34" s="72"/>
      <c r="D34" s="72"/>
    </row>
    <row r="35" spans="1:4" ht="15.75">
      <c r="A35" s="231" t="s">
        <v>59</v>
      </c>
      <c r="B35" s="231"/>
      <c r="C35" s="207"/>
      <c r="D35" s="207"/>
    </row>
    <row r="36" spans="2:4" s="21" customFormat="1" ht="15.75">
      <c r="B36" s="232" t="s">
        <v>55</v>
      </c>
      <c r="C36" s="232"/>
      <c r="D36" s="232"/>
    </row>
  </sheetData>
  <sheetProtection/>
  <mergeCells count="29"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263"/>
      <c r="H1" s="263"/>
      <c r="O1" s="264" t="s">
        <v>28</v>
      </c>
      <c r="P1" s="264"/>
      <c r="Q1" s="264"/>
      <c r="R1" s="264"/>
    </row>
    <row r="2" spans="7:8" ht="15.75">
      <c r="G2" s="79"/>
      <c r="H2" s="79"/>
    </row>
    <row r="3" spans="1:18" ht="18.75">
      <c r="A3" s="161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ht="30" customHeight="1">
      <c r="A4" s="162" t="s">
        <v>340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5.75" customHeight="1">
      <c r="A5" s="258" t="s">
        <v>80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3:18" ht="15.75" customHeight="1">
      <c r="C6" s="80"/>
      <c r="D6" s="80"/>
      <c r="E6" s="80"/>
      <c r="F6" s="80"/>
      <c r="G6" s="80"/>
      <c r="H6" s="259" t="s">
        <v>30</v>
      </c>
      <c r="I6" s="259"/>
      <c r="J6" s="259"/>
      <c r="K6" s="259" t="s">
        <v>31</v>
      </c>
      <c r="L6" s="259"/>
      <c r="M6" s="80"/>
      <c r="N6" s="80"/>
      <c r="O6" s="80"/>
      <c r="P6" s="80"/>
      <c r="Q6" s="80"/>
      <c r="R6" s="80"/>
    </row>
    <row r="7" spans="1:18" ht="15.75" customHeight="1">
      <c r="A7" s="1" t="s">
        <v>32</v>
      </c>
      <c r="C7" s="80"/>
      <c r="D7" s="80"/>
      <c r="E7" s="80"/>
      <c r="F7" s="80"/>
      <c r="G7" s="80"/>
      <c r="H7" s="80"/>
      <c r="I7" s="81"/>
      <c r="J7" s="81"/>
      <c r="K7" s="81"/>
      <c r="L7" s="81"/>
      <c r="M7" s="80"/>
      <c r="N7" s="80"/>
      <c r="O7" s="80"/>
      <c r="P7" s="80"/>
      <c r="Q7" s="80"/>
      <c r="R7" s="80"/>
    </row>
    <row r="8" spans="1:18" ht="15.75" customHeight="1">
      <c r="A8" s="49" t="s">
        <v>60</v>
      </c>
      <c r="C8" s="80"/>
      <c r="D8" s="80"/>
      <c r="E8" s="80"/>
      <c r="F8" s="80"/>
      <c r="G8" s="80"/>
      <c r="H8" s="80"/>
      <c r="I8" s="80"/>
      <c r="J8" s="57"/>
      <c r="K8" s="57"/>
      <c r="L8" s="260"/>
      <c r="M8" s="260"/>
      <c r="N8" s="260"/>
      <c r="O8" s="84"/>
      <c r="P8" s="84"/>
      <c r="Q8" s="84"/>
      <c r="R8" s="84"/>
    </row>
    <row r="9" spans="1:18" ht="15.75" customHeight="1">
      <c r="A9" s="50" t="s">
        <v>33</v>
      </c>
      <c r="C9" s="80"/>
      <c r="D9" s="80"/>
      <c r="E9" s="80"/>
      <c r="F9" s="80"/>
      <c r="G9" s="80"/>
      <c r="H9" s="80"/>
      <c r="I9" s="80"/>
      <c r="J9" s="58"/>
      <c r="K9" s="58"/>
      <c r="L9" s="261"/>
      <c r="M9" s="261"/>
      <c r="N9" s="261"/>
      <c r="O9" s="58"/>
      <c r="P9" s="261"/>
      <c r="Q9" s="261"/>
      <c r="R9" s="58"/>
    </row>
    <row r="10" spans="1:18" ht="15.75" customHeight="1">
      <c r="A10" s="1" t="s">
        <v>34</v>
      </c>
      <c r="B10" s="80"/>
      <c r="C10" s="80"/>
      <c r="D10" s="80"/>
      <c r="E10" s="80"/>
      <c r="F10" s="80"/>
      <c r="G10" s="80"/>
      <c r="H10" s="80"/>
      <c r="I10" s="80"/>
      <c r="J10" s="80"/>
      <c r="K10" s="58"/>
      <c r="L10" s="261"/>
      <c r="M10" s="261"/>
      <c r="N10" s="261"/>
      <c r="O10" s="58"/>
      <c r="P10" s="261"/>
      <c r="Q10" s="261"/>
      <c r="R10" s="54"/>
    </row>
    <row r="11" spans="1:18" ht="15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261"/>
      <c r="M11" s="261"/>
      <c r="N11" s="261"/>
      <c r="O11" s="84"/>
      <c r="P11" s="262"/>
      <c r="Q11" s="262"/>
      <c r="R11" s="84"/>
    </row>
    <row r="12" spans="1:18" s="85" customFormat="1" ht="15.75" customHeight="1">
      <c r="A12" s="163" t="s">
        <v>176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2:18" ht="15.75">
      <c r="L13" s="33"/>
      <c r="M13" s="33"/>
      <c r="N13" s="33"/>
      <c r="O13" s="59"/>
      <c r="P13" s="260"/>
      <c r="Q13" s="260"/>
      <c r="R13" s="260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49" t="s">
        <v>3</v>
      </c>
      <c r="B15" s="251" t="s">
        <v>81</v>
      </c>
      <c r="C15" s="251" t="s">
        <v>0</v>
      </c>
      <c r="D15" s="252" t="s">
        <v>35</v>
      </c>
      <c r="E15" s="253"/>
      <c r="F15" s="253"/>
      <c r="G15" s="253"/>
      <c r="H15" s="253"/>
      <c r="I15" s="254"/>
      <c r="J15" s="255" t="s">
        <v>26</v>
      </c>
      <c r="K15" s="256"/>
      <c r="L15" s="256"/>
      <c r="M15" s="256"/>
      <c r="N15" s="257"/>
      <c r="O15" s="255" t="s">
        <v>29</v>
      </c>
      <c r="P15" s="256"/>
      <c r="Q15" s="255" t="s">
        <v>27</v>
      </c>
      <c r="R15" s="257"/>
    </row>
    <row r="16" spans="1:18" s="8" customFormat="1" ht="54.75" customHeight="1">
      <c r="A16" s="250"/>
      <c r="B16" s="251"/>
      <c r="C16" s="251"/>
      <c r="D16" s="43" t="s">
        <v>2</v>
      </c>
      <c r="E16" s="15" t="s">
        <v>36</v>
      </c>
      <c r="F16" s="15" t="s">
        <v>97</v>
      </c>
      <c r="G16" s="15" t="s">
        <v>95</v>
      </c>
      <c r="H16" s="15" t="s">
        <v>94</v>
      </c>
      <c r="I16" s="16" t="s">
        <v>93</v>
      </c>
      <c r="J16" s="16" t="s">
        <v>2</v>
      </c>
      <c r="K16" s="16" t="s">
        <v>96</v>
      </c>
      <c r="L16" s="16" t="s">
        <v>95</v>
      </c>
      <c r="M16" s="16" t="s">
        <v>94</v>
      </c>
      <c r="N16" s="16" t="s">
        <v>93</v>
      </c>
      <c r="O16" s="16" t="s">
        <v>2</v>
      </c>
      <c r="P16" s="16" t="s">
        <v>93</v>
      </c>
      <c r="Q16" s="16" t="s">
        <v>2</v>
      </c>
      <c r="R16" s="16" t="s">
        <v>93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1" t="s">
        <v>12</v>
      </c>
      <c r="C26" s="13"/>
      <c r="D26" s="13"/>
      <c r="E26" s="13"/>
      <c r="F26" s="9"/>
      <c r="G26" s="9"/>
      <c r="H26" s="9"/>
      <c r="I26" s="32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4"/>
      <c r="B27" s="46" t="s">
        <v>91</v>
      </c>
      <c r="C27" s="37"/>
      <c r="D27" s="37"/>
      <c r="E27" s="37"/>
      <c r="F27" s="37"/>
      <c r="G27" s="37"/>
      <c r="H27" s="38"/>
      <c r="I27" s="35"/>
      <c r="J27" s="41"/>
      <c r="K27" s="37"/>
      <c r="L27" s="37"/>
      <c r="M27" s="38"/>
      <c r="N27" s="35"/>
      <c r="O27" s="37"/>
      <c r="P27" s="35"/>
      <c r="Q27" s="37"/>
      <c r="R27" s="35"/>
    </row>
    <row r="28" spans="1:18" s="8" customFormat="1" ht="15.75" thickBot="1">
      <c r="A28" s="44"/>
      <c r="B28" s="113" t="s">
        <v>89</v>
      </c>
      <c r="C28" s="37"/>
      <c r="D28" s="37"/>
      <c r="E28" s="37"/>
      <c r="F28" s="37"/>
      <c r="G28" s="37"/>
      <c r="H28" s="38"/>
      <c r="I28" s="34"/>
      <c r="J28" s="41"/>
      <c r="K28" s="37"/>
      <c r="L28" s="37"/>
      <c r="M28" s="38"/>
      <c r="N28" s="34"/>
      <c r="O28" s="37"/>
      <c r="P28" s="34"/>
      <c r="Q28" s="37"/>
      <c r="R28" s="34"/>
    </row>
    <row r="29" spans="1:18" s="8" customFormat="1" ht="15.75" thickBot="1">
      <c r="A29" s="44"/>
      <c r="B29" s="47" t="s">
        <v>98</v>
      </c>
      <c r="C29" s="37"/>
      <c r="D29" s="37"/>
      <c r="E29" s="37"/>
      <c r="F29" s="37"/>
      <c r="G29" s="37"/>
      <c r="H29" s="38"/>
      <c r="I29" s="35"/>
      <c r="J29" s="41"/>
      <c r="K29" s="37"/>
      <c r="L29" s="37"/>
      <c r="M29" s="38"/>
      <c r="N29" s="35"/>
      <c r="O29" s="37"/>
      <c r="P29" s="35"/>
      <c r="Q29" s="37"/>
      <c r="R29" s="35"/>
    </row>
    <row r="30" spans="1:18" ht="16.5" thickBot="1">
      <c r="A30" s="45"/>
      <c r="B30" s="47" t="s">
        <v>109</v>
      </c>
      <c r="C30" s="39"/>
      <c r="D30" s="39"/>
      <c r="E30" s="39"/>
      <c r="F30" s="39"/>
      <c r="G30" s="39"/>
      <c r="H30" s="40"/>
      <c r="I30" s="36"/>
      <c r="J30" s="42"/>
      <c r="K30" s="39"/>
      <c r="L30" s="39"/>
      <c r="M30" s="40"/>
      <c r="N30" s="36"/>
      <c r="O30" s="39"/>
      <c r="P30" s="36"/>
      <c r="Q30" s="39"/>
      <c r="R30" s="36"/>
    </row>
    <row r="31" spans="1:18" ht="16.5" thickBot="1">
      <c r="A31" s="45"/>
      <c r="B31" s="48" t="s">
        <v>10</v>
      </c>
      <c r="C31" s="39"/>
      <c r="D31" s="39"/>
      <c r="E31" s="39"/>
      <c r="F31" s="39"/>
      <c r="G31" s="39"/>
      <c r="H31" s="40"/>
      <c r="I31" s="36"/>
      <c r="J31" s="42"/>
      <c r="K31" s="39"/>
      <c r="L31" s="39"/>
      <c r="M31" s="40"/>
      <c r="N31" s="36"/>
      <c r="O31" s="39"/>
      <c r="P31" s="36"/>
      <c r="Q31" s="39"/>
      <c r="R31" s="36"/>
    </row>
    <row r="32" spans="1:18" ht="27" thickBot="1">
      <c r="A32" s="45"/>
      <c r="B32" s="98" t="s">
        <v>65</v>
      </c>
      <c r="C32" s="244"/>
      <c r="D32" s="244"/>
      <c r="E32" s="244"/>
      <c r="F32" s="244"/>
      <c r="G32" s="244"/>
      <c r="H32" s="245"/>
      <c r="I32" s="36"/>
      <c r="J32" s="42"/>
      <c r="K32" s="39"/>
      <c r="L32" s="39"/>
      <c r="M32" s="40"/>
      <c r="N32" s="36"/>
      <c r="O32" s="39"/>
      <c r="P32" s="36"/>
      <c r="Q32" s="39"/>
      <c r="R32" s="36"/>
    </row>
    <row r="33" spans="1:18" ht="16.5" thickBot="1">
      <c r="A33" s="45"/>
      <c r="B33" s="30" t="s">
        <v>11</v>
      </c>
      <c r="C33" s="246"/>
      <c r="D33" s="246"/>
      <c r="E33" s="246"/>
      <c r="F33" s="246"/>
      <c r="G33" s="246"/>
      <c r="H33" s="247"/>
      <c r="I33" s="36"/>
      <c r="J33" s="42"/>
      <c r="K33" s="39"/>
      <c r="L33" s="39"/>
      <c r="M33" s="40"/>
      <c r="N33" s="36"/>
      <c r="O33" s="39"/>
      <c r="P33" s="36"/>
      <c r="Q33" s="39"/>
      <c r="R33" s="36"/>
    </row>
    <row r="34" ht="15.75">
      <c r="I34" s="33"/>
    </row>
    <row r="35" spans="1:14" ht="15.75">
      <c r="A35" s="60" t="s">
        <v>42</v>
      </c>
      <c r="H35" s="1" t="s">
        <v>37</v>
      </c>
      <c r="N35" s="1" t="s">
        <v>38</v>
      </c>
    </row>
    <row r="36" spans="1:2" ht="15.75">
      <c r="A36" s="51"/>
      <c r="B36" s="51"/>
    </row>
    <row r="38" spans="1:17" ht="15.75">
      <c r="A38" s="52"/>
      <c r="B38" s="53"/>
      <c r="C38" s="54"/>
      <c r="D38" s="54"/>
      <c r="H38" s="52"/>
      <c r="I38" s="52"/>
      <c r="J38" s="52"/>
      <c r="K38" s="52"/>
      <c r="N38" s="52"/>
      <c r="O38" s="52"/>
      <c r="P38" s="52"/>
      <c r="Q38" s="52"/>
    </row>
    <row r="39" spans="1:17" ht="15.75">
      <c r="A39" s="248" t="s">
        <v>1</v>
      </c>
      <c r="B39" s="248"/>
      <c r="C39" s="55"/>
      <c r="D39" s="55"/>
      <c r="H39" s="248" t="s">
        <v>1</v>
      </c>
      <c r="I39" s="248"/>
      <c r="J39" s="248"/>
      <c r="K39" s="248"/>
      <c r="N39" s="248" t="s">
        <v>1</v>
      </c>
      <c r="O39" s="248"/>
      <c r="P39" s="248"/>
      <c r="Q39" s="248"/>
    </row>
    <row r="40" spans="1:14" ht="15.75">
      <c r="A40" s="18" t="s">
        <v>39</v>
      </c>
      <c r="B40" s="18"/>
      <c r="H40" s="18" t="s">
        <v>39</v>
      </c>
      <c r="N40" s="18" t="s">
        <v>39</v>
      </c>
    </row>
    <row r="42" spans="1:2" ht="15.75">
      <c r="A42" s="18"/>
      <c r="B42" s="18"/>
    </row>
  </sheetData>
  <sheetProtection/>
  <mergeCells count="28">
    <mergeCell ref="L11:N11"/>
    <mergeCell ref="P11:Q11"/>
    <mergeCell ref="A4:R4"/>
    <mergeCell ref="G1:H1"/>
    <mergeCell ref="O1:R1"/>
    <mergeCell ref="P9:Q9"/>
    <mergeCell ref="L10:N10"/>
    <mergeCell ref="P10:Q10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2016-06-15T06:49:33Z</dcterms:modified>
  <cp:category/>
  <cp:version/>
  <cp:contentType/>
  <cp:contentStatus/>
</cp:coreProperties>
</file>