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1775" activeTab="0"/>
  </bookViews>
  <sheets>
    <sheet name="Pielikums 2" sheetId="1" r:id="rId1"/>
    <sheet name="Pielikums 3" sheetId="2" r:id="rId2"/>
    <sheet name="Pielikums 4" sheetId="3" r:id="rId3"/>
    <sheet name="Pielikums 5" sheetId="4" r:id="rId4"/>
    <sheet name="Pielikums 6" sheetId="5" r:id="rId5"/>
    <sheet name="Līguma pielikums 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<sst xmlns="http://schemas.openxmlformats.org/spreadsheetml/2006/main" count="523" uniqueCount="313">
  <si>
    <t>Mērvienība</t>
  </si>
  <si>
    <t>vārds, uzvārds, paraksts</t>
  </si>
  <si>
    <t>Daudzums</t>
  </si>
  <si>
    <t>Nr. p.k.</t>
  </si>
  <si>
    <t>laika norma (c/h)</t>
  </si>
  <si>
    <t>Pielikums Nr.2</t>
  </si>
  <si>
    <t>Nr.p.k.</t>
  </si>
  <si>
    <t>Darbu apraksts</t>
  </si>
  <si>
    <t>Pasūtītāja nosaukums, tālrunis</t>
  </si>
  <si>
    <t>KOPĀ:</t>
  </si>
  <si>
    <t>PAVISAM KOPĀ:</t>
  </si>
  <si>
    <t>Tiešās izmaksas kopā</t>
  </si>
  <si>
    <t>Pielikums Nr.3</t>
  </si>
  <si>
    <t>Lokālā tāme</t>
  </si>
  <si>
    <t>Pielikums Nr.4</t>
  </si>
  <si>
    <t>Pretendenta nosaukums</t>
  </si>
  <si>
    <t>Juridiskā adrese</t>
  </si>
  <si>
    <t>Reģistrācijas numurs</t>
  </si>
  <si>
    <t>E-pasts</t>
  </si>
  <si>
    <t>Vārds, uzvārds,</t>
  </si>
  <si>
    <t>ieņemamais amats</t>
  </si>
  <si>
    <t>Paraksts</t>
  </si>
  <si>
    <t>Datums</t>
  </si>
  <si>
    <t>Vienības izmaksas</t>
  </si>
  <si>
    <t>Izpildīts atskaites periodā</t>
  </si>
  <si>
    <t>Atlikums</t>
  </si>
  <si>
    <t>Pielikums Nr.2 pie uzņēmuma līguma</t>
  </si>
  <si>
    <t>Izpildīts kopā no līguma sākuma</t>
  </si>
  <si>
    <t xml:space="preserve">             /diena.mēnesis/</t>
  </si>
  <si>
    <t xml:space="preserve">   /diena.mēnesis/</t>
  </si>
  <si>
    <t>Uzņēmuma līguma Nr.: ____________________</t>
  </si>
  <si>
    <t>Būvuzņēmējs: _____________________________</t>
  </si>
  <si>
    <t>Būvuzraugs: ______________________________</t>
  </si>
  <si>
    <t>Līguma kopējās izmaksas</t>
  </si>
  <si>
    <t>Darb- ietilpība (c/h)</t>
  </si>
  <si>
    <t>Būvuzņēmējs:</t>
  </si>
  <si>
    <t>Būvuzraugs:</t>
  </si>
  <si>
    <t>z.v.</t>
  </si>
  <si>
    <t>Pasta adrese</t>
  </si>
  <si>
    <t xml:space="preserve"> DARBU PIEŅEMŠANAS - NODOŠANAS AKTS Nr. ____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</si>
  <si>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</si>
  <si>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Kontaktpersona</t>
  </si>
  <si>
    <t>Pretendenta pārstāvis:</t>
  </si>
  <si>
    <t>Būvobjekta nodošanas ekspluatācijā gads</t>
  </si>
  <si>
    <t xml:space="preserve">Pretendenta pārstāvis </t>
  </si>
  <si>
    <t>Kods</t>
  </si>
  <si>
    <t>Konta numurs</t>
  </si>
  <si>
    <r>
      <t xml:space="preserve">Bankas rekvizīti: </t>
    </r>
    <r>
      <rPr>
        <sz val="11"/>
        <color indexed="8"/>
        <rFont val="Times New Roman"/>
        <family val="1"/>
      </rPr>
      <t>nosaukums</t>
    </r>
  </si>
  <si>
    <t>Darbu izpildes grafiks</t>
  </si>
  <si>
    <t>Kopā:</t>
  </si>
  <si>
    <t>Pieteikums dalībai iepirkumā procedūrā</t>
  </si>
  <si>
    <t>Pretendents apliecina, ka:</t>
  </si>
  <si>
    <t>Apakšuzņēmējiem nododamo būvdarbu apjoms</t>
  </si>
  <si>
    <t>nosaukums, vārds, uzvārds, paraksts</t>
  </si>
  <si>
    <t>Tālrunis, fakss:</t>
  </si>
  <si>
    <t xml:space="preserve">Nododamā darba kārtas numurs atbilstoši Lokālajai tāmei </t>
  </si>
  <si>
    <t xml:space="preserve">Pretendents </t>
  </si>
  <si>
    <t xml:space="preserve">Apakšuzņēmējs </t>
  </si>
  <si>
    <t>Pasūtītājs: Valsts SIA "Zemkopības ministrijas nekustamie īpašumi"</t>
  </si>
  <si>
    <t>ha</t>
  </si>
  <si>
    <t>m</t>
  </si>
  <si>
    <t>Darbu izpildes grafiku sastāda ievērojot tehniskā projekta nosacījumus.</t>
  </si>
  <si>
    <t>PVN 21% (nodokļa apgrieztā maksāšana saskaņā ar PVN likuma 142.pantu)</t>
  </si>
  <si>
    <t>Nododamā darba vērtība EUR (Kopā (EUR)) atbilstoši Lokālajai tāmei</t>
  </si>
  <si>
    <t>Būvobjekta nosaukums</t>
  </si>
  <si>
    <t>nosaukums</t>
  </si>
  <si>
    <t xml:space="preserve">Ūdensnotekas </t>
  </si>
  <si>
    <t>garums, km</t>
  </si>
  <si>
    <t>4. tam ir skaidri saprotami iepirkuma nolikuma un iepirkuma līguma noteikumi.</t>
  </si>
  <si>
    <t>3. piedāvājums ir spēkā divus mēnešus no piedāvājumu iesniegšanas termiņa beigām;</t>
  </si>
  <si>
    <r>
      <t>2. tas 10 (desmit) darba dienu laikā no iepirkuma līguma noslēgšanas, iesniegs līguma saistību izpildes nodrošinājumu 10%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(desmit procentu) apmērā no Pretendenta finanšu piedāvājumā norādītās līgumcenas (bez PVN), iesniedzot kredītiestādes galvojuma oriģinālu vai apdrošināšanas kompānijas polises oriģinālu vai maksājuma uzdevuma oriģinālu par naudas pārskaitījumu Pasūtītāja norēķinu kontā;</t>
    </r>
  </si>
  <si>
    <r>
      <t xml:space="preserve">1. 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uz Pretendentu un nedrīkst attiekties Publisko iepirkumu likuma 8</t>
    </r>
    <r>
      <rPr>
        <vertAlign val="superscript"/>
        <sz val="12"/>
        <color indexed="8"/>
        <rFont val="Times New Roman"/>
        <family val="1"/>
      </rPr>
      <t xml:space="preserve"> 2</t>
    </r>
    <r>
      <rPr>
        <sz val="12"/>
        <color indexed="8"/>
        <rFont val="Times New Roman"/>
        <family val="1"/>
      </rPr>
      <t>panta piektajā daļā paredzētie izslēgšanas nosacījumi;</t>
    </r>
  </si>
  <si>
    <t>augusts</t>
  </si>
  <si>
    <t>jūlijs</t>
  </si>
  <si>
    <t>Apakšuzņēmēja nosaukums, vienotais reģistrācijas numurs, būvkomersanta reģistrācijas numurs</t>
  </si>
  <si>
    <t>Būvkomersanta reģistrācijas numurs</t>
  </si>
  <si>
    <t>Pielikums Nr.6</t>
  </si>
  <si>
    <r>
      <t>Pretendenta pieredzes apliecinājums meliorācijas sistēmu – ūdensnoteku (upju, strautu, kanālu, novadgrāvju) būvdarbu veikšanā iepriekšējo 3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(trīs)</t>
    </r>
    <r>
      <rPr>
        <b/>
        <sz val="13"/>
        <rFont val="Times New Roman"/>
        <family val="1"/>
      </rPr>
      <t xml:space="preserve"> gadu (2013., 2014., 2015.) laikā</t>
    </r>
  </si>
  <si>
    <t>par izpildītiem darbiem atskaites periodā no ______.______.2016. līdz ______.______.2016.</t>
  </si>
  <si>
    <t>1.</t>
  </si>
  <si>
    <t>2.</t>
  </si>
  <si>
    <t>8.</t>
  </si>
  <si>
    <t>9.</t>
  </si>
  <si>
    <t>10.</t>
  </si>
  <si>
    <t>12.</t>
  </si>
  <si>
    <t>11.</t>
  </si>
  <si>
    <t>Darba nosaukums</t>
  </si>
  <si>
    <t>Kopā uz visu apjomu</t>
  </si>
  <si>
    <t>Virs izdevumi (___ %)</t>
  </si>
  <si>
    <r>
      <t>Kopā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</si>
  <si>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Mehānismi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</si>
  <si>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Materiāli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</si>
  <si>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</si>
  <si>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r>
      <t>Darba alga    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</si>
  <si>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darba aizsardzība</t>
  </si>
  <si>
    <t>Peļņa (___ % )</t>
  </si>
  <si>
    <t>Darba devēja sociālais nodoklis (23.59 %)</t>
  </si>
  <si>
    <t>Tāme sastādīta 2016.gada tirgus cenās.</t>
  </si>
  <si>
    <t>Tāmes izmaksas</t>
  </si>
  <si>
    <t>euro</t>
  </si>
  <si>
    <t>Tāme sastādīta</t>
  </si>
  <si>
    <t>.gada</t>
  </si>
  <si>
    <t>____.____________</t>
  </si>
  <si>
    <t>(paraksts un tā atšifrējums, datums)</t>
  </si>
  <si>
    <t>Hidrotehniskās un meliorācijas būves</t>
  </si>
  <si>
    <t>Darba devēja soc. nodoklis (23.59 %)</t>
  </si>
  <si>
    <t>_____________</t>
  </si>
  <si>
    <t>Sastādīja:</t>
  </si>
  <si>
    <t>Pārbaudīja:</t>
  </si>
  <si>
    <t>Sertifikāta Nr.:</t>
  </si>
  <si>
    <t>Piketāžas atjaunošana dabā</t>
  </si>
  <si>
    <t>Apauguma novākšana</t>
  </si>
  <si>
    <t>3.</t>
  </si>
  <si>
    <t>4.</t>
  </si>
  <si>
    <t>Būvju nojaukšana</t>
  </si>
  <si>
    <t>5.</t>
  </si>
  <si>
    <t>Grunts izlīdzināšana</t>
  </si>
  <si>
    <t>6.</t>
  </si>
  <si>
    <t>Caurteku būvniecība</t>
  </si>
  <si>
    <t>Atbērtnes labiekārtošana</t>
  </si>
  <si>
    <t>10.1.</t>
  </si>
  <si>
    <t>Atbērtnes diskošana</t>
  </si>
  <si>
    <t>10.2.</t>
  </si>
  <si>
    <t>Apauguma palieku novākšana un utilizācija</t>
  </si>
  <si>
    <t>Drenu izteku atjaunošana</t>
  </si>
  <si>
    <t>7</t>
  </si>
  <si>
    <t>Grunts rakšana</t>
  </si>
  <si>
    <t>Akmeņu novākšana</t>
  </si>
  <si>
    <t>10.3.</t>
  </si>
  <si>
    <t>Caurteku tīrīšana un remonts</t>
  </si>
  <si>
    <t>Ūdensnoteku stiprinājumi</t>
  </si>
  <si>
    <t xml:space="preserve">Virszemes noteces novadīšanas tekņu ierīkošana </t>
  </si>
  <si>
    <t>Izpilddokumentācijas sagatavošana</t>
  </si>
  <si>
    <t>septembris</t>
  </si>
  <si>
    <t>2016.gads</t>
  </si>
  <si>
    <t>Pielikums Nr.5</t>
  </si>
  <si>
    <t>Valsts nozīmes ūdensnotekas Osinovka, ŪSIK kods 4356:01,  pik.02/70-19/75 un 27/75-52/15 pārbūve Kalkūnes un Sventes pagastos, Daugavpils novadā</t>
  </si>
  <si>
    <r>
      <t xml:space="preserve">ELFLA projekta numurs: </t>
    </r>
    <r>
      <rPr>
        <b/>
        <sz val="12"/>
        <rFont val="Times New Roman"/>
        <family val="1"/>
      </rPr>
      <t>15-03-A00403-000340</t>
    </r>
  </si>
  <si>
    <t>Eiropas Savienības Eiropas Lauksaimniecības fonda lauku attīstībai (ELFLA) projekta numurs: 15-03-A00403-000340</t>
  </si>
  <si>
    <t>1</t>
  </si>
  <si>
    <t xml:space="preserve">Sagatavošanas darbi </t>
  </si>
  <si>
    <t>1.1.</t>
  </si>
  <si>
    <t>Ass izlikšana trasē</t>
  </si>
  <si>
    <t>km</t>
  </si>
  <si>
    <t>1.2.</t>
  </si>
  <si>
    <t>Apauguma novākšana no trases</t>
  </si>
  <si>
    <t>1.2.1.</t>
  </si>
  <si>
    <t>1.2.2.</t>
  </si>
  <si>
    <t>1.2.3.</t>
  </si>
  <si>
    <t>1.2.4.</t>
  </si>
  <si>
    <t>Gultnes pārtīrīšana kopā</t>
  </si>
  <si>
    <t>2.1.</t>
  </si>
  <si>
    <t>2.2.</t>
  </si>
  <si>
    <t>2.3.</t>
  </si>
  <si>
    <t>2.4.</t>
  </si>
  <si>
    <t>2.5.</t>
  </si>
  <si>
    <t>2.6.</t>
  </si>
  <si>
    <t>2.7.</t>
  </si>
  <si>
    <t xml:space="preserve">Pārtīrītā piesērējuma izlīdzināšana </t>
  </si>
  <si>
    <t>3.1.</t>
  </si>
  <si>
    <t>3.2.</t>
  </si>
  <si>
    <t>3.3.</t>
  </si>
  <si>
    <t xml:space="preserve">Caurteku būve </t>
  </si>
  <si>
    <t>gab.</t>
  </si>
  <si>
    <t>4.1.</t>
  </si>
  <si>
    <t>Būve Nr.1  C-150P</t>
  </si>
  <si>
    <t>4.1.1.</t>
  </si>
  <si>
    <t>Caurtekas būvbedres rakšana</t>
  </si>
  <si>
    <t>4.1.2.</t>
  </si>
  <si>
    <t>Betona konstrukciju nojaukšana un utilizācija</t>
  </si>
  <si>
    <t>4.1.3.</t>
  </si>
  <si>
    <t>Blietēta smilts  zem caurtekas</t>
  </si>
  <si>
    <t>4.1.4.</t>
  </si>
  <si>
    <t>Caurtekas iegāde, montāža un iecelšana būvbedrē</t>
  </si>
  <si>
    <t>4.1.5.</t>
  </si>
  <si>
    <t>Caurtekas aizbēršana pa kārtām ar blietēšanu ar pievesto smilti</t>
  </si>
  <si>
    <t>4.1.6.</t>
  </si>
  <si>
    <t xml:space="preserve">Akmens šķembu (50mm – 100mm) bērums gultnē, teknē 50cm </t>
  </si>
  <si>
    <t>4.1.7.</t>
  </si>
  <si>
    <t xml:space="preserve">Akmens šķembu (40mm – 80mm) bērums nogāzē,  10cm </t>
  </si>
  <si>
    <t>4.1.8.</t>
  </si>
  <si>
    <t>Zāļu sējums uz melnzemes vai preterozijas paklājs Bon Terra</t>
  </si>
  <si>
    <t>4.1.9.</t>
  </si>
  <si>
    <t>Velēnota tekne, velēnojums vai preterozijas paklājs Bon Terra</t>
  </si>
  <si>
    <t>4.1.10.</t>
  </si>
  <si>
    <t>Grants vai šķembas, transports un uzbēršana, virs caurtekas 20cm</t>
  </si>
  <si>
    <t>4.1.11.</t>
  </si>
  <si>
    <t>No būvbedres  izraktās grunts izlīdzināšana</t>
  </si>
  <si>
    <t>4.2.</t>
  </si>
  <si>
    <t>4.2.1.</t>
  </si>
  <si>
    <t>4.2.2.</t>
  </si>
  <si>
    <t>4.2.3.</t>
  </si>
  <si>
    <t>Blietēta smilts zem caurtekas</t>
  </si>
  <si>
    <t>4.2.4.</t>
  </si>
  <si>
    <t>4.2.5.</t>
  </si>
  <si>
    <t>4.2.6.</t>
  </si>
  <si>
    <t>4.2.7.</t>
  </si>
  <si>
    <t>4.3.</t>
  </si>
  <si>
    <t>Būve Nr.4 C-150P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</si>
  <si>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</si>
  <si>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</si>
  <si>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</si>
  <si>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</si>
  <si>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</si>
  <si>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</si>
  <si>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</si>
  <si>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</si>
  <si>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</si>
  <si>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</si>
  <si>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</si>
  <si>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4.4.</t>
  </si>
  <si>
    <t>Būve Nr.6  C-120P</t>
  </si>
  <si>
    <t>4.4.1.</t>
  </si>
  <si>
    <t>4.4.2.</t>
  </si>
  <si>
    <t>4.4.3.</t>
  </si>
  <si>
    <t>4.4.4.</t>
  </si>
  <si>
    <t>4.4.5.</t>
  </si>
  <si>
    <t>4.4.6.</t>
  </si>
  <si>
    <t>4.4.7.</t>
  </si>
  <si>
    <t>4.4.8.</t>
  </si>
  <si>
    <t>4.4.9.</t>
  </si>
  <si>
    <t>4.4.10.</t>
  </si>
  <si>
    <t>4.4.11.</t>
  </si>
  <si>
    <t>4.5.</t>
  </si>
  <si>
    <t>Būve Nr.7  C-80P</t>
  </si>
  <si>
    <t>4.5.1.</t>
  </si>
  <si>
    <t>4.5.2.</t>
  </si>
  <si>
    <t>4.5.3.</t>
  </si>
  <si>
    <t>4.5.4.</t>
  </si>
  <si>
    <t>4.5.5.</t>
  </si>
  <si>
    <t>4.5.6.</t>
  </si>
  <si>
    <t>4.5.7.</t>
  </si>
  <si>
    <t>4.5.8.</t>
  </si>
  <si>
    <t>4.5.9.</t>
  </si>
  <si>
    <t>4.5.10.</t>
  </si>
  <si>
    <t>4.5.11.</t>
  </si>
  <si>
    <t>5.1.</t>
  </si>
  <si>
    <t>Būve Nr.2 C-150Bg</t>
  </si>
  <si>
    <t>5.1.1.</t>
  </si>
  <si>
    <t>Caurteku tīrīšana ar roku darbu</t>
  </si>
  <si>
    <t>5.1.2.</t>
  </si>
  <si>
    <t>5.1.3.</t>
  </si>
  <si>
    <t>5.1.4.</t>
  </si>
  <si>
    <t>5.1.5.</t>
  </si>
  <si>
    <t>5.1.6.</t>
  </si>
  <si>
    <t>Betona gala sienas remonts</t>
  </si>
  <si>
    <t>5.1.7.</t>
  </si>
  <si>
    <t>5.2.</t>
  </si>
  <si>
    <t>Būve Nr.5 C-150Bg</t>
  </si>
  <si>
    <t>5.2.1.</t>
  </si>
  <si>
    <t>5.2.2.</t>
  </si>
  <si>
    <t>5.2.3.</t>
  </si>
  <si>
    <t>5.2.4.</t>
  </si>
  <si>
    <t>5.2.5.</t>
  </si>
  <si>
    <t>5.2.6.</t>
  </si>
  <si>
    <t>5.2.7.</t>
  </si>
  <si>
    <t>6.1.</t>
  </si>
  <si>
    <t>6.2.</t>
  </si>
  <si>
    <t>Dzelzsbetona silītes</t>
  </si>
  <si>
    <t>6.4.</t>
  </si>
  <si>
    <t>Velēnojums vai preterozijas paklājs Bon Terra</t>
  </si>
  <si>
    <t>7.</t>
  </si>
  <si>
    <t>Virszemes noteces novadīšanas teknes T-2</t>
  </si>
  <si>
    <t>7.1.</t>
  </si>
  <si>
    <t xml:space="preserve">Rakšanas darbi </t>
  </si>
  <si>
    <t>7.2.</t>
  </si>
  <si>
    <t>Preterozijas paklāja (ģeotekstila) ieklāšana</t>
  </si>
  <si>
    <t>7.3.</t>
  </si>
  <si>
    <t xml:space="preserve"> Šķembas frakcija (Ø0,002-0,05)</t>
  </si>
  <si>
    <t>8.1.</t>
  </si>
  <si>
    <t>8.2.</t>
  </si>
  <si>
    <t>8.3.</t>
  </si>
  <si>
    <t>Atbērtnes diskošana LIZ zemēs</t>
  </si>
  <si>
    <t>gb.</t>
  </si>
  <si>
    <t>Virsizdevumi ( _ %)</t>
  </si>
  <si>
    <t>Peļņa ( _ %)</t>
  </si>
  <si>
    <r>
      <t xml:space="preserve">darba samaksas likme </t>
    </r>
    <r>
      <rPr>
        <i/>
        <sz val="12"/>
        <color indexed="8"/>
        <rFont val="Times New Roman"/>
        <family val="1"/>
      </rPr>
      <t>(euro/h)</t>
    </r>
  </si>
  <si>
    <r>
      <t xml:space="preserve">darba alga   </t>
    </r>
    <r>
      <rPr>
        <i/>
        <sz val="12"/>
        <color indexed="8"/>
        <rFont val="Times New Roman"/>
        <family val="1"/>
      </rPr>
      <t xml:space="preserve">  (euro)</t>
    </r>
  </si>
  <si>
    <r>
      <t xml:space="preserve">materiāli </t>
    </r>
    <r>
      <rPr>
        <i/>
        <sz val="12"/>
        <color indexed="8"/>
        <rFont val="Times New Roman"/>
        <family val="1"/>
      </rPr>
      <t>(euro)</t>
    </r>
  </si>
  <si>
    <r>
      <t xml:space="preserve">mehānismi </t>
    </r>
    <r>
      <rPr>
        <i/>
        <sz val="12"/>
        <color indexed="8"/>
        <rFont val="Times New Roman"/>
        <family val="1"/>
      </rPr>
      <t>(euro)</t>
    </r>
  </si>
  <si>
    <r>
      <t xml:space="preserve">Kopā           </t>
    </r>
    <r>
      <rPr>
        <i/>
        <sz val="12"/>
        <color indexed="8"/>
        <rFont val="Times New Roman"/>
        <family val="1"/>
      </rPr>
      <t xml:space="preserve"> (euro)</t>
    </r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</si>
  <si>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</si>
  <si>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</si>
  <si>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</si>
  <si>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t>oktobris</t>
  </si>
  <si>
    <t>darb- ietilpība (c/h)</t>
  </si>
  <si>
    <t>Izpildmērījumu sagatavošana</t>
  </si>
  <si>
    <t>Reti krūmi ūdensnotekas nogāzē, bermā</t>
  </si>
  <si>
    <t>Vid. biezi krūmi ūdensnotekas nogāzē, bermā</t>
  </si>
  <si>
    <t>Koki, krūmi ūdensnotekas nogāzē, bermā</t>
  </si>
  <si>
    <t xml:space="preserve">Atcelmošana </t>
  </si>
  <si>
    <t>Gultnes pārtīrīšana ar ekskavatoru</t>
  </si>
  <si>
    <t>Gultnes pārtīrīšana ar ekskavatoru (biomasas rakšana)</t>
  </si>
  <si>
    <t>Ietekošo grāvju pievienojumi</t>
  </si>
  <si>
    <t>Ietekošo grāvju aizbēršana un atrakšana tos šķērsojot</t>
  </si>
  <si>
    <t xml:space="preserve">Bebru aizsprostu likvidēšana </t>
  </si>
  <si>
    <t>Roku darbs</t>
  </si>
  <si>
    <t>Pārtīrīšana pirms nodošanas ekspluatācijā</t>
  </si>
  <si>
    <t>Izlīdzināšana 80% no izraktās grunts līdz 10 m tālu</t>
  </si>
  <si>
    <t>Izlīdzināšana 80% no izraktās grunts līdz 20 m tālu</t>
  </si>
  <si>
    <t>Izlīdzināšana 80% no izraktās grunts līdz 25 m tālu</t>
  </si>
  <si>
    <t>ø 75 mm</t>
  </si>
  <si>
    <t>ø 100 mm</t>
  </si>
  <si>
    <t>ø 125 mm</t>
  </si>
  <si>
    <t>ø 150 mm</t>
  </si>
  <si>
    <t>ø 175 mm</t>
  </si>
  <si>
    <t>ø 200 mm</t>
  </si>
  <si>
    <t>ø 400 mm</t>
  </si>
  <si>
    <r>
      <t xml:space="preserve">Akmens šķembu </t>
    </r>
    <r>
      <rPr>
        <sz val="12"/>
        <color indexed="8"/>
        <rFont val="Calibri"/>
        <family val="2"/>
      </rPr>
      <t>ø</t>
    </r>
    <r>
      <rPr>
        <sz val="12"/>
        <color indexed="8"/>
        <rFont val="Times New Roman"/>
        <family val="1"/>
      </rPr>
      <t>40-80 mm bērums</t>
    </r>
  </si>
  <si>
    <t>Būve Nr.3  C-150P</t>
  </si>
  <si>
    <r>
      <t xml:space="preserve">Iepirkuma identifikācijas numurs: </t>
    </r>
    <r>
      <rPr>
        <b/>
        <sz val="12"/>
        <rFont val="Times New Roman"/>
        <family val="1"/>
      </rPr>
      <t>ZMNĪ 2016/61 ELFLA</t>
    </r>
  </si>
  <si>
    <r>
      <rPr>
        <sz val="12"/>
        <color indexed="8"/>
        <rFont val="Times New Roman"/>
        <family val="1"/>
      </rPr>
      <t xml:space="preserve">Būves nosaukums: </t>
    </r>
    <r>
      <rPr>
        <b/>
        <sz val="12"/>
        <color indexed="8"/>
        <rFont val="Times New Roman"/>
        <family val="1"/>
      </rPr>
      <t>Valsts nozīmes ūdensnotekas Osinovka, ŪSIK kods 4356:01,  pik.02/70-19/75 un 27/75-52/15 pārbūve Kalkūnes un Sventes pagastos, Daugavpils novadā</t>
    </r>
  </si>
  <si>
    <r>
      <t xml:space="preserve">PVN 21% </t>
    </r>
    <r>
      <rPr>
        <b/>
        <sz val="10"/>
        <rFont val="Times New Roman"/>
        <family val="1"/>
      </rPr>
      <t>(nodokļa apgrieztā maksāšana saskaņā ar PVN likuma 142.pantu)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</si>
</sst>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3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\-#,##0\ "/>
    <numFmt numFmtId="184" formatCode="0.000"/>
    <numFmt numFmtId="185" formatCode="0.0"/>
    <numFmt numFmtId="186" formatCode="0.0000"/>
    <numFmt numFmtId="187" formatCode="0.00000"/>
    <numFmt numFmtId="188" formatCode="_-* #,##0.0_-;\-* #,##0.0_-;_-* &quot;-&quot;??_-;_-@_-"/>
    <numFmt numFmtId="189" formatCode="#,##0.00_ ;\-#,##0.00\ 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Calibri"/>
      <family val="2"/>
    </font>
    <font>
      <b/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right"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wrapText="1"/>
      <protection/>
    </xf>
    <xf numFmtId="2" fontId="3" fillId="0" borderId="0" xfId="60" applyNumberFormat="1" applyFont="1" applyFill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3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0" fontId="7" fillId="0" borderId="0" xfId="0" applyFont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11" xfId="0" applyFont="1" applyBorder="1" applyAlignment="1">
      <alignment vertical="top" wrapText="1"/>
    </xf>
    <xf numFmtId="0" fontId="74" fillId="0" borderId="12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justify" vertical="top" wrapText="1"/>
    </xf>
    <xf numFmtId="0" fontId="74" fillId="0" borderId="14" xfId="0" applyFont="1" applyBorder="1" applyAlignment="1">
      <alignment horizontal="justify" vertical="top" wrapText="1"/>
    </xf>
    <xf numFmtId="0" fontId="75" fillId="33" borderId="15" xfId="0" applyFont="1" applyFill="1" applyBorder="1" applyAlignment="1">
      <alignment wrapText="1"/>
    </xf>
    <xf numFmtId="0" fontId="75" fillId="33" borderId="13" xfId="0" applyFont="1" applyFill="1" applyBorder="1" applyAlignment="1">
      <alignment wrapText="1"/>
    </xf>
    <xf numFmtId="0" fontId="71" fillId="0" borderId="14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71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71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1" fillId="0" borderId="20" xfId="0" applyFont="1" applyBorder="1" applyAlignment="1">
      <alignment/>
    </xf>
    <xf numFmtId="2" fontId="3" fillId="0" borderId="10" xfId="60" applyNumberFormat="1" applyFont="1" applyFill="1" applyBorder="1" applyAlignment="1">
      <alignment horizontal="center" vertical="center"/>
      <protection/>
    </xf>
    <xf numFmtId="0" fontId="4" fillId="0" borderId="21" xfId="0" applyFont="1" applyBorder="1" applyAlignment="1">
      <alignment/>
    </xf>
    <xf numFmtId="0" fontId="71" fillId="0" borderId="21" xfId="0" applyFont="1" applyBorder="1" applyAlignment="1">
      <alignment/>
    </xf>
    <xf numFmtId="4" fontId="11" fillId="0" borderId="22" xfId="0" applyNumberFormat="1" applyFont="1" applyBorder="1" applyAlignment="1">
      <alignment horizontal="right"/>
    </xf>
    <xf numFmtId="4" fontId="11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71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top"/>
    </xf>
    <xf numFmtId="0" fontId="71" fillId="0" borderId="25" xfId="0" applyFont="1" applyBorder="1" applyAlignment="1">
      <alignment/>
    </xf>
    <xf numFmtId="0" fontId="71" fillId="0" borderId="25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4" fillId="0" borderId="14" xfId="0" applyFont="1" applyBorder="1" applyAlignment="1">
      <alignment horizontal="center" vertical="top" wrapText="1"/>
    </xf>
    <xf numFmtId="49" fontId="76" fillId="0" borderId="0" xfId="0" applyNumberFormat="1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7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top"/>
    </xf>
    <xf numFmtId="0" fontId="78" fillId="0" borderId="0" xfId="0" applyFont="1" applyAlignment="1">
      <alignment/>
    </xf>
    <xf numFmtId="0" fontId="73" fillId="0" borderId="17" xfId="0" applyFont="1" applyBorder="1" applyAlignment="1">
      <alignment horizontal="justify" vertical="top" wrapText="1"/>
    </xf>
    <xf numFmtId="0" fontId="74" fillId="0" borderId="26" xfId="0" applyFont="1" applyBorder="1" applyAlignment="1">
      <alignment horizontal="justify" vertical="top" wrapText="1"/>
    </xf>
    <xf numFmtId="0" fontId="74" fillId="0" borderId="19" xfId="0" applyFont="1" applyBorder="1" applyAlignment="1">
      <alignment horizontal="justify" vertical="top" wrapText="1"/>
    </xf>
    <xf numFmtId="0" fontId="74" fillId="0" borderId="27" xfId="0" applyFont="1" applyBorder="1" applyAlignment="1">
      <alignment horizontal="justify" vertical="top" wrapText="1"/>
    </xf>
    <xf numFmtId="0" fontId="74" fillId="0" borderId="13" xfId="0" applyFont="1" applyBorder="1" applyAlignment="1">
      <alignment horizontal="justify" vertical="top" wrapText="1"/>
    </xf>
    <xf numFmtId="0" fontId="72" fillId="34" borderId="0" xfId="0" applyFont="1" applyFill="1" applyAlignment="1">
      <alignment/>
    </xf>
    <xf numFmtId="0" fontId="7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72" fillId="34" borderId="10" xfId="0" applyFont="1" applyFill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71" fillId="34" borderId="0" xfId="0" applyFont="1" applyFill="1" applyBorder="1" applyAlignment="1">
      <alignment vertical="center" wrapText="1"/>
    </xf>
    <xf numFmtId="0" fontId="71" fillId="34" borderId="0" xfId="0" applyFont="1" applyFill="1" applyAlignment="1">
      <alignment horizontal="center" vertical="center"/>
    </xf>
    <xf numFmtId="0" fontId="72" fillId="0" borderId="10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71" fillId="34" borderId="0" xfId="0" applyFont="1" applyFill="1" applyBorder="1" applyAlignment="1">
      <alignment/>
    </xf>
    <xf numFmtId="0" fontId="81" fillId="34" borderId="0" xfId="0" applyFont="1" applyFill="1" applyBorder="1" applyAlignment="1">
      <alignment/>
    </xf>
    <xf numFmtId="0" fontId="81" fillId="34" borderId="10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13" fillId="0" borderId="11" xfId="0" applyFont="1" applyBorder="1" applyAlignment="1">
      <alignment horizontal="right" wrapText="1"/>
    </xf>
    <xf numFmtId="0" fontId="49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4" fillId="34" borderId="0" xfId="0" applyFont="1" applyFill="1" applyAlignment="1">
      <alignment horizontal="right"/>
    </xf>
    <xf numFmtId="0" fontId="72" fillId="34" borderId="0" xfId="0" applyFont="1" applyFill="1" applyAlignment="1">
      <alignment horizontal="right"/>
    </xf>
    <xf numFmtId="4" fontId="11" fillId="0" borderId="29" xfId="0" applyNumberFormat="1" applyFont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71" fillId="34" borderId="0" xfId="0" applyFont="1" applyFill="1" applyBorder="1" applyAlignment="1">
      <alignment horizontal="left" vertical="center" wrapText="1"/>
    </xf>
    <xf numFmtId="0" fontId="82" fillId="34" borderId="0" xfId="0" applyFont="1" applyFill="1" applyBorder="1" applyAlignment="1">
      <alignment horizontal="left" vertical="center" wrapText="1"/>
    </xf>
    <xf numFmtId="0" fontId="71" fillId="34" borderId="0" xfId="0" applyFont="1" applyFill="1" applyAlignment="1">
      <alignment horizontal="center"/>
    </xf>
    <xf numFmtId="0" fontId="71" fillId="34" borderId="0" xfId="0" applyFont="1" applyFill="1" applyAlignment="1">
      <alignment/>
    </xf>
    <xf numFmtId="0" fontId="72" fillId="34" borderId="0" xfId="0" applyFont="1" applyFill="1" applyBorder="1" applyAlignment="1">
      <alignment/>
    </xf>
    <xf numFmtId="0" fontId="72" fillId="34" borderId="0" xfId="0" applyFont="1" applyFill="1" applyAlignment="1">
      <alignment/>
    </xf>
    <xf numFmtId="0" fontId="72" fillId="0" borderId="10" xfId="58" applyFont="1" applyBorder="1" applyAlignment="1">
      <alignment horizontal="center" vertical="center"/>
      <protection/>
    </xf>
    <xf numFmtId="0" fontId="72" fillId="0" borderId="10" xfId="58" applyFont="1" applyBorder="1" applyAlignment="1">
      <alignment vertical="center"/>
      <protection/>
    </xf>
    <xf numFmtId="0" fontId="4" fillId="0" borderId="10" xfId="58" applyFont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49" fontId="4" fillId="0" borderId="10" xfId="58" applyNumberFormat="1" applyFont="1" applyBorder="1" applyAlignment="1">
      <alignment horizontal="left" vertical="center"/>
      <protection/>
    </xf>
    <xf numFmtId="0" fontId="4" fillId="0" borderId="10" xfId="58" applyNumberFormat="1" applyFont="1" applyBorder="1" applyAlignment="1">
      <alignment horizontal="left" vertical="center"/>
      <protection/>
    </xf>
    <xf numFmtId="0" fontId="72" fillId="0" borderId="10" xfId="0" applyFont="1" applyBorder="1" applyAlignment="1">
      <alignment horizontal="left" vertical="center"/>
    </xf>
    <xf numFmtId="49" fontId="4" fillId="0" borderId="10" xfId="58" applyNumberFormat="1" applyFont="1" applyFill="1" applyBorder="1" applyAlignment="1">
      <alignment horizontal="left" vertical="center"/>
      <protection/>
    </xf>
    <xf numFmtId="49" fontId="72" fillId="0" borderId="10" xfId="58" applyNumberFormat="1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left" vertical="center" wrapText="1"/>
      <protection/>
    </xf>
    <xf numFmtId="0" fontId="72" fillId="0" borderId="10" xfId="58" applyNumberFormat="1" applyFont="1" applyBorder="1" applyAlignment="1">
      <alignment horizontal="left" vertical="center" wrapText="1"/>
      <protection/>
    </xf>
    <xf numFmtId="0" fontId="71" fillId="34" borderId="0" xfId="0" applyFont="1" applyFill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71" fillId="34" borderId="0" xfId="0" applyFont="1" applyFill="1" applyBorder="1" applyAlignment="1">
      <alignment horizontal="left" vertical="center" wrapText="1"/>
    </xf>
    <xf numFmtId="0" fontId="71" fillId="34" borderId="0" xfId="0" applyFont="1" applyFill="1" applyBorder="1" applyAlignment="1">
      <alignment horizontal="right" vertical="center" wrapText="1"/>
    </xf>
    <xf numFmtId="0" fontId="71" fillId="34" borderId="0" xfId="0" applyFont="1" applyFill="1" applyBorder="1" applyAlignment="1">
      <alignment horizontal="center" vertical="center" wrapText="1"/>
    </xf>
    <xf numFmtId="2" fontId="16" fillId="0" borderId="10" xfId="60" applyNumberFormat="1" applyFont="1" applyFill="1" applyBorder="1" applyAlignment="1">
      <alignment horizontal="center" vertical="center" wrapText="1"/>
      <protection/>
    </xf>
    <xf numFmtId="0" fontId="16" fillId="0" borderId="10" xfId="60" applyFont="1" applyFill="1" applyBorder="1" applyAlignment="1">
      <alignment horizontal="center" vertical="center" wrapText="1"/>
      <protection/>
    </xf>
    <xf numFmtId="49" fontId="8" fillId="35" borderId="30" xfId="0" applyNumberFormat="1" applyFont="1" applyFill="1" applyBorder="1" applyAlignment="1">
      <alignment horizontal="center" vertical="center"/>
    </xf>
    <xf numFmtId="0" fontId="23" fillId="35" borderId="30" xfId="0" applyFont="1" applyFill="1" applyBorder="1" applyAlignment="1">
      <alignment vertical="top"/>
    </xf>
    <xf numFmtId="0" fontId="8" fillId="36" borderId="31" xfId="0" applyNumberFormat="1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/>
    </xf>
    <xf numFmtId="2" fontId="71" fillId="37" borderId="10" xfId="0" applyNumberFormat="1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/>
    </xf>
    <xf numFmtId="0" fontId="16" fillId="34" borderId="30" xfId="0" applyFont="1" applyFill="1" applyBorder="1" applyAlignment="1">
      <alignment vertical="top"/>
    </xf>
    <xf numFmtId="49" fontId="16" fillId="34" borderId="32" xfId="0" applyNumberFormat="1" applyFont="1" applyFill="1" applyBorder="1" applyAlignment="1">
      <alignment horizontal="center" vertical="top"/>
    </xf>
    <xf numFmtId="184" fontId="16" fillId="34" borderId="10" xfId="0" applyNumberFormat="1" applyFont="1" applyFill="1" applyBorder="1" applyAlignment="1">
      <alignment horizontal="center" vertical="top"/>
    </xf>
    <xf numFmtId="2" fontId="7" fillId="0" borderId="3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16" fillId="34" borderId="30" xfId="0" applyNumberFormat="1" applyFont="1" applyFill="1" applyBorder="1" applyAlignment="1">
      <alignment horizontal="center" vertical="top"/>
    </xf>
    <xf numFmtId="2" fontId="16" fillId="37" borderId="34" xfId="0" applyNumberFormat="1" applyFont="1" applyFill="1" applyBorder="1" applyAlignment="1">
      <alignment horizontal="center" vertical="top"/>
    </xf>
    <xf numFmtId="0" fontId="7" fillId="37" borderId="10" xfId="0" applyFont="1" applyFill="1" applyBorder="1" applyAlignment="1">
      <alignment/>
    </xf>
    <xf numFmtId="2" fontId="7" fillId="37" borderId="10" xfId="0" applyNumberFormat="1" applyFont="1" applyFill="1" applyBorder="1" applyAlignment="1">
      <alignment horizontal="center" vertical="center"/>
    </xf>
    <xf numFmtId="49" fontId="7" fillId="34" borderId="32" xfId="57" applyNumberFormat="1" applyFont="1" applyFill="1" applyBorder="1" applyAlignment="1">
      <alignment horizontal="center" vertical="center"/>
      <protection/>
    </xf>
    <xf numFmtId="2" fontId="16" fillId="0" borderId="10" xfId="0" applyNumberFormat="1" applyFont="1" applyFill="1" applyBorder="1" applyAlignment="1">
      <alignment horizontal="center" vertical="top"/>
    </xf>
    <xf numFmtId="0" fontId="16" fillId="34" borderId="30" xfId="0" applyFont="1" applyFill="1" applyBorder="1" applyAlignment="1">
      <alignment horizontal="left" vertical="top"/>
    </xf>
    <xf numFmtId="0" fontId="23" fillId="35" borderId="30" xfId="0" applyFont="1" applyFill="1" applyBorder="1" applyAlignment="1">
      <alignment horizontal="center"/>
    </xf>
    <xf numFmtId="49" fontId="16" fillId="35" borderId="30" xfId="0" applyNumberFormat="1" applyFont="1" applyFill="1" applyBorder="1" applyAlignment="1">
      <alignment horizontal="center" vertical="top"/>
    </xf>
    <xf numFmtId="2" fontId="16" fillId="0" borderId="32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/>
    </xf>
    <xf numFmtId="49" fontId="16" fillId="34" borderId="30" xfId="0" applyNumberFormat="1" applyFont="1" applyFill="1" applyBorder="1" applyAlignment="1">
      <alignment horizontal="center"/>
    </xf>
    <xf numFmtId="2" fontId="16" fillId="0" borderId="32" xfId="0" applyNumberFormat="1" applyFont="1" applyFill="1" applyBorder="1" applyAlignment="1">
      <alignment horizontal="center"/>
    </xf>
    <xf numFmtId="1" fontId="16" fillId="37" borderId="35" xfId="0" applyNumberFormat="1" applyFont="1" applyFill="1" applyBorder="1" applyAlignment="1">
      <alignment horizontal="center" vertical="top"/>
    </xf>
    <xf numFmtId="0" fontId="23" fillId="34" borderId="30" xfId="0" applyFont="1" applyFill="1" applyBorder="1" applyAlignment="1">
      <alignment horizontal="center"/>
    </xf>
    <xf numFmtId="0" fontId="23" fillId="34" borderId="30" xfId="0" applyFont="1" applyFill="1" applyBorder="1" applyAlignment="1">
      <alignment vertical="center" wrapText="1"/>
    </xf>
    <xf numFmtId="1" fontId="16" fillId="37" borderId="34" xfId="0" applyNumberFormat="1" applyFont="1" applyFill="1" applyBorder="1" applyAlignment="1">
      <alignment horizontal="center" vertical="top"/>
    </xf>
    <xf numFmtId="0" fontId="16" fillId="34" borderId="30" xfId="0" applyFont="1" applyFill="1" applyBorder="1" applyAlignment="1">
      <alignment vertical="center" wrapText="1"/>
    </xf>
    <xf numFmtId="0" fontId="16" fillId="34" borderId="30" xfId="0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2" fontId="16" fillId="0" borderId="32" xfId="0" applyNumberFormat="1" applyFont="1" applyFill="1" applyBorder="1" applyAlignment="1">
      <alignment horizontal="center" vertical="center" wrapText="1"/>
    </xf>
    <xf numFmtId="0" fontId="16" fillId="34" borderId="30" xfId="0" applyNumberFormat="1" applyFont="1" applyFill="1" applyBorder="1" applyAlignment="1">
      <alignment horizontal="center"/>
    </xf>
    <xf numFmtId="2" fontId="16" fillId="34" borderId="30" xfId="0" applyNumberFormat="1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/>
    </xf>
    <xf numFmtId="0" fontId="8" fillId="35" borderId="30" xfId="0" applyFont="1" applyFill="1" applyBorder="1" applyAlignment="1">
      <alignment vertical="top"/>
    </xf>
    <xf numFmtId="0" fontId="7" fillId="35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/>
    </xf>
    <xf numFmtId="49" fontId="7" fillId="34" borderId="30" xfId="0" applyNumberFormat="1" applyFont="1" applyFill="1" applyBorder="1" applyAlignment="1">
      <alignment horizontal="center"/>
    </xf>
    <xf numFmtId="0" fontId="7" fillId="34" borderId="30" xfId="0" applyFont="1" applyFill="1" applyBorder="1" applyAlignment="1">
      <alignment vertical="center" wrapText="1"/>
    </xf>
    <xf numFmtId="0" fontId="7" fillId="34" borderId="30" xfId="0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1" fontId="16" fillId="37" borderId="36" xfId="0" applyNumberFormat="1" applyFont="1" applyFill="1" applyBorder="1" applyAlignment="1">
      <alignment horizontal="center" vertical="top"/>
    </xf>
    <xf numFmtId="0" fontId="16" fillId="35" borderId="30" xfId="0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1" fontId="16" fillId="0" borderId="36" xfId="0" applyNumberFormat="1" applyFont="1" applyFill="1" applyBorder="1" applyAlignment="1">
      <alignment horizontal="center" vertical="top"/>
    </xf>
    <xf numFmtId="2" fontId="16" fillId="0" borderId="31" xfId="0" applyNumberFormat="1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/>
    </xf>
    <xf numFmtId="2" fontId="7" fillId="34" borderId="30" xfId="0" applyNumberFormat="1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vertical="top" wrapText="1"/>
    </xf>
    <xf numFmtId="49" fontId="8" fillId="34" borderId="39" xfId="0" applyNumberFormat="1" applyFont="1" applyFill="1" applyBorder="1" applyAlignment="1">
      <alignment/>
    </xf>
    <xf numFmtId="43" fontId="83" fillId="34" borderId="39" xfId="0" applyNumberFormat="1" applyFont="1" applyFill="1" applyBorder="1" applyAlignment="1">
      <alignment horizontal="center" vertical="center"/>
    </xf>
    <xf numFmtId="2" fontId="75" fillId="34" borderId="39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/>
    </xf>
    <xf numFmtId="2" fontId="71" fillId="34" borderId="40" xfId="0" applyNumberFormat="1" applyFont="1" applyFill="1" applyBorder="1" applyAlignment="1">
      <alignment horizontal="right"/>
    </xf>
    <xf numFmtId="2" fontId="71" fillId="34" borderId="10" xfId="0" applyNumberFormat="1" applyFont="1" applyFill="1" applyBorder="1" applyAlignment="1">
      <alignment horizontal="right"/>
    </xf>
    <xf numFmtId="4" fontId="8" fillId="34" borderId="0" xfId="0" applyNumberFormat="1" applyFont="1" applyFill="1" applyBorder="1" applyAlignment="1">
      <alignment/>
    </xf>
    <xf numFmtId="2" fontId="75" fillId="34" borderId="10" xfId="0" applyNumberFormat="1" applyFont="1" applyFill="1" applyBorder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2" fontId="7" fillId="0" borderId="10" xfId="60" applyNumberFormat="1" applyFont="1" applyFill="1" applyBorder="1" applyAlignment="1">
      <alignment horizontal="center" vertical="center" wrapText="1"/>
      <protection/>
    </xf>
    <xf numFmtId="0" fontId="71" fillId="0" borderId="15" xfId="0" applyFont="1" applyBorder="1" applyAlignment="1">
      <alignment wrapText="1"/>
    </xf>
    <xf numFmtId="0" fontId="71" fillId="0" borderId="13" xfId="0" applyFont="1" applyBorder="1" applyAlignment="1">
      <alignment wrapText="1"/>
    </xf>
    <xf numFmtId="0" fontId="84" fillId="0" borderId="0" xfId="0" applyFont="1" applyAlignment="1">
      <alignment horizontal="left" wrapText="1"/>
    </xf>
    <xf numFmtId="0" fontId="71" fillId="0" borderId="0" xfId="0" applyFont="1" applyAlignment="1">
      <alignment horizontal="justify" vertical="center" wrapText="1"/>
    </xf>
    <xf numFmtId="0" fontId="71" fillId="0" borderId="0" xfId="0" applyFont="1" applyBorder="1" applyAlignment="1">
      <alignment horizontal="left"/>
    </xf>
    <xf numFmtId="0" fontId="71" fillId="0" borderId="41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/>
    </xf>
    <xf numFmtId="0" fontId="72" fillId="34" borderId="28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left" vertical="center" wrapText="1"/>
    </xf>
    <xf numFmtId="0" fontId="71" fillId="34" borderId="0" xfId="0" applyFont="1" applyFill="1" applyBorder="1" applyAlignment="1">
      <alignment horizontal="right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74" fillId="34" borderId="0" xfId="0" applyFont="1" applyFill="1" applyAlignment="1">
      <alignment horizontal="right"/>
    </xf>
    <xf numFmtId="0" fontId="72" fillId="34" borderId="0" xfId="0" applyFont="1" applyFill="1" applyAlignment="1">
      <alignment horizontal="right"/>
    </xf>
    <xf numFmtId="0" fontId="79" fillId="34" borderId="0" xfId="0" applyFont="1" applyFill="1" applyAlignment="1">
      <alignment horizontal="center"/>
    </xf>
    <xf numFmtId="0" fontId="75" fillId="34" borderId="0" xfId="0" applyFont="1" applyFill="1" applyBorder="1" applyAlignment="1">
      <alignment horizontal="left" vertical="center" wrapText="1"/>
    </xf>
    <xf numFmtId="0" fontId="71" fillId="34" borderId="0" xfId="0" applyFont="1" applyFill="1" applyAlignment="1">
      <alignment horizontal="center"/>
    </xf>
    <xf numFmtId="2" fontId="71" fillId="34" borderId="0" xfId="0" applyNumberFormat="1" applyFont="1" applyFill="1" applyBorder="1" applyAlignment="1">
      <alignment horizontal="center" vertical="center" wrapText="1"/>
    </xf>
    <xf numFmtId="0" fontId="71" fillId="34" borderId="0" xfId="0" applyFont="1" applyFill="1" applyAlignment="1">
      <alignment horizontal="left"/>
    </xf>
    <xf numFmtId="0" fontId="74" fillId="34" borderId="28" xfId="0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 horizontal="right"/>
    </xf>
    <xf numFmtId="4" fontId="8" fillId="34" borderId="21" xfId="0" applyNumberFormat="1" applyFont="1" applyFill="1" applyBorder="1" applyAlignment="1">
      <alignment horizontal="right"/>
    </xf>
    <xf numFmtId="4" fontId="8" fillId="34" borderId="18" xfId="0" applyNumberFormat="1" applyFont="1" applyFill="1" applyBorder="1" applyAlignment="1">
      <alignment horizontal="right"/>
    </xf>
    <xf numFmtId="4" fontId="8" fillId="34" borderId="33" xfId="0" applyNumberFormat="1" applyFont="1" applyFill="1" applyBorder="1" applyAlignment="1">
      <alignment horizontal="right"/>
    </xf>
    <xf numFmtId="0" fontId="16" fillId="34" borderId="10" xfId="60" applyFont="1" applyFill="1" applyBorder="1" applyAlignment="1">
      <alignment horizontal="center" vertical="center" wrapText="1"/>
      <protection/>
    </xf>
    <xf numFmtId="2" fontId="16" fillId="34" borderId="10" xfId="60" applyNumberFormat="1" applyFont="1" applyFill="1" applyBorder="1" applyAlignment="1">
      <alignment horizontal="center" vertical="center" wrapText="1"/>
      <protection/>
    </xf>
    <xf numFmtId="2" fontId="16" fillId="0" borderId="21" xfId="60" applyNumberFormat="1" applyFont="1" applyFill="1" applyBorder="1" applyAlignment="1">
      <alignment horizontal="center" vertical="center" wrapText="1"/>
      <protection/>
    </xf>
    <xf numFmtId="2" fontId="16" fillId="0" borderId="18" xfId="60" applyNumberFormat="1" applyFont="1" applyFill="1" applyBorder="1" applyAlignment="1">
      <alignment horizontal="center" vertical="center" wrapText="1"/>
      <protection/>
    </xf>
    <xf numFmtId="2" fontId="16" fillId="0" borderId="33" xfId="60" applyNumberFormat="1" applyFont="1" applyFill="1" applyBorder="1" applyAlignment="1">
      <alignment horizontal="center" vertical="center" wrapText="1"/>
      <protection/>
    </xf>
    <xf numFmtId="0" fontId="8" fillId="34" borderId="21" xfId="0" applyFont="1" applyFill="1" applyBorder="1" applyAlignment="1">
      <alignment horizontal="right" wrapText="1"/>
    </xf>
    <xf numFmtId="0" fontId="8" fillId="34" borderId="18" xfId="0" applyFont="1" applyFill="1" applyBorder="1" applyAlignment="1">
      <alignment horizontal="right" wrapText="1"/>
    </xf>
    <xf numFmtId="0" fontId="8" fillId="34" borderId="33" xfId="0" applyFont="1" applyFill="1" applyBorder="1" applyAlignment="1">
      <alignment horizontal="right" wrapText="1"/>
    </xf>
    <xf numFmtId="0" fontId="8" fillId="34" borderId="21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33" xfId="0" applyFont="1" applyFill="1" applyBorder="1" applyAlignment="1">
      <alignment horizontal="right"/>
    </xf>
    <xf numFmtId="0" fontId="8" fillId="34" borderId="42" xfId="0" applyFont="1" applyFill="1" applyBorder="1" applyAlignment="1">
      <alignment horizontal="right"/>
    </xf>
    <xf numFmtId="0" fontId="8" fillId="34" borderId="43" xfId="0" applyFont="1" applyFill="1" applyBorder="1" applyAlignment="1">
      <alignment horizontal="right"/>
    </xf>
    <xf numFmtId="0" fontId="8" fillId="34" borderId="44" xfId="0" applyFont="1" applyFill="1" applyBorder="1" applyAlignment="1">
      <alignment horizontal="right"/>
    </xf>
    <xf numFmtId="4" fontId="7" fillId="34" borderId="45" xfId="0" applyNumberFormat="1" applyFont="1" applyFill="1" applyBorder="1" applyAlignment="1">
      <alignment horizontal="right"/>
    </xf>
    <xf numFmtId="4" fontId="8" fillId="34" borderId="46" xfId="0" applyNumberFormat="1" applyFont="1" applyFill="1" applyBorder="1" applyAlignment="1">
      <alignment horizontal="right"/>
    </xf>
    <xf numFmtId="4" fontId="8" fillId="34" borderId="25" xfId="0" applyNumberFormat="1" applyFont="1" applyFill="1" applyBorder="1" applyAlignment="1">
      <alignment horizontal="right"/>
    </xf>
    <xf numFmtId="4" fontId="8" fillId="34" borderId="47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71" fillId="0" borderId="25" xfId="0" applyFont="1" applyBorder="1" applyAlignment="1">
      <alignment horizontal="center"/>
    </xf>
    <xf numFmtId="0" fontId="74" fillId="0" borderId="28" xfId="0" applyFont="1" applyBorder="1" applyAlignment="1">
      <alignment horizontal="center"/>
    </xf>
    <xf numFmtId="0" fontId="71" fillId="0" borderId="16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textRotation="90" wrapText="1"/>
    </xf>
    <xf numFmtId="0" fontId="85" fillId="0" borderId="10" xfId="0" applyFont="1" applyBorder="1" applyAlignment="1">
      <alignment horizontal="center" vertical="center" textRotation="90" wrapText="1"/>
    </xf>
    <xf numFmtId="0" fontId="71" fillId="0" borderId="10" xfId="0" applyFont="1" applyBorder="1" applyAlignment="1">
      <alignment horizontal="center" vertical="center" textRotation="90" wrapText="1"/>
    </xf>
    <xf numFmtId="0" fontId="86" fillId="0" borderId="10" xfId="0" applyFont="1" applyBorder="1" applyAlignment="1">
      <alignment horizontal="center" vertical="center" textRotation="90" wrapText="1"/>
    </xf>
    <xf numFmtId="0" fontId="71" fillId="34" borderId="21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5" fillId="0" borderId="2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1" fillId="34" borderId="40" xfId="0" applyFont="1" applyFill="1" applyBorder="1" applyAlignment="1">
      <alignment vertical="center" textRotation="90"/>
    </xf>
    <xf numFmtId="0" fontId="71" fillId="34" borderId="10" xfId="0" applyFont="1" applyFill="1" applyBorder="1" applyAlignment="1">
      <alignment vertical="center" textRotation="90"/>
    </xf>
    <xf numFmtId="0" fontId="79" fillId="0" borderId="0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/>
    </xf>
    <xf numFmtId="0" fontId="71" fillId="0" borderId="25" xfId="0" applyFont="1" applyBorder="1" applyAlignment="1">
      <alignment horizontal="left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1" fillId="0" borderId="28" xfId="0" applyFont="1" applyBorder="1" applyAlignment="1">
      <alignment horizontal="right"/>
    </xf>
    <xf numFmtId="0" fontId="71" fillId="0" borderId="48" xfId="0" applyFont="1" applyBorder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1" fillId="0" borderId="0" xfId="0" applyFont="1" applyBorder="1" applyAlignment="1">
      <alignment horizontal="right" vertical="center" wrapText="1"/>
    </xf>
    <xf numFmtId="0" fontId="71" fillId="0" borderId="0" xfId="0" applyFont="1" applyBorder="1" applyAlignment="1">
      <alignment horizontal="right"/>
    </xf>
    <xf numFmtId="0" fontId="87" fillId="0" borderId="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12" fillId="0" borderId="21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0" fontId="12" fillId="0" borderId="33" xfId="60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49" fontId="76" fillId="0" borderId="0" xfId="0" applyNumberFormat="1" applyFont="1" applyBorder="1" applyAlignment="1">
      <alignment horizontal="left" vertical="center" wrapText="1"/>
    </xf>
    <xf numFmtId="0" fontId="71" fillId="0" borderId="18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72" fillId="0" borderId="28" xfId="0" applyFont="1" applyBorder="1" applyAlignment="1">
      <alignment horizontal="center"/>
    </xf>
    <xf numFmtId="0" fontId="3" fillId="0" borderId="16" xfId="60" applyFont="1" applyFill="1" applyBorder="1" applyAlignment="1">
      <alignment horizontal="center" vertical="center" textRotation="90" wrapText="1"/>
      <protection/>
    </xf>
    <xf numFmtId="0" fontId="3" fillId="0" borderId="40" xfId="60" applyFont="1" applyFill="1" applyBorder="1" applyAlignment="1">
      <alignment horizontal="center" vertical="center" textRotation="90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2" fontId="12" fillId="0" borderId="21" xfId="60" applyNumberFormat="1" applyFont="1" applyFill="1" applyBorder="1" applyAlignment="1">
      <alignment horizontal="center" vertical="center" wrapText="1"/>
      <protection/>
    </xf>
    <xf numFmtId="2" fontId="12" fillId="0" borderId="18" xfId="60" applyNumberFormat="1" applyFont="1" applyFill="1" applyBorder="1" applyAlignment="1">
      <alignment horizontal="center" vertical="center" wrapText="1"/>
      <protection/>
    </xf>
    <xf numFmtId="2" fontId="12" fillId="0" borderId="33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Jasmuizas_dzivokli_07_07_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Pamatraditaj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3.Grunts%20rak&#353;ana,%20darba%20apjomu%20apr&#275;&#311;ins%20Nr.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4.B&#363;vju%20nojauk&#353;ana,%20darba%20apjomu%20apr&#275;&#311;ins%20Nr.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6.Caurteku%20b&#363;vniec&#299;ba,%20darba%20apjomu%20apr&#275;&#311;ins%20Nr.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7.Caurteku%20t&#299;r&#299;&#353;ana%20un%20remonts,%20darba%20apjomu%20apr&#275;&#311;ins%20Nr.7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8.Drenu%20izteku%20atjauno&#353;ana,%20darba%20apjomu%20apr&#275;&#311;ins%20Nr.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9.Virszemes%20noteces%20novad&#299;&#353;anas%20tek&#326;u%20ier&#299;ko&#353;ana,%20darba%20apjomu%20apr&#275;&#311;ins%20Nr.9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4.106\projektgrupa\Projektgrupa\2015.gads\Valsts%20&#363;densnotekas\Osinovka\Darba%20apjomi\10.Atb&#275;rtnes%20labiek&#257;rto&#353;ana,%20darba%20apjomu%20apr&#275;&#311;ins%20Nr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E6">
            <v>4.245</v>
          </cell>
        </row>
        <row r="7">
          <cell r="E7">
            <v>1.1415</v>
          </cell>
        </row>
        <row r="8">
          <cell r="E8">
            <v>0.48</v>
          </cell>
        </row>
        <row r="9">
          <cell r="E9">
            <v>0.38149999999999995</v>
          </cell>
        </row>
        <row r="10">
          <cell r="E10">
            <v>0.28</v>
          </cell>
        </row>
        <row r="11">
          <cell r="E11">
            <v>0.11</v>
          </cell>
        </row>
        <row r="17">
          <cell r="E17">
            <v>17334</v>
          </cell>
        </row>
        <row r="18">
          <cell r="E18">
            <v>1672</v>
          </cell>
        </row>
        <row r="19">
          <cell r="E19">
            <v>4413</v>
          </cell>
        </row>
        <row r="20">
          <cell r="E20">
            <v>11249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9">
          <cell r="K169">
            <v>13749</v>
          </cell>
          <cell r="M169">
            <v>20</v>
          </cell>
          <cell r="O169">
            <v>5645</v>
          </cell>
          <cell r="Q169">
            <v>241</v>
          </cell>
          <cell r="U169">
            <v>40</v>
          </cell>
          <cell r="V169">
            <v>1971</v>
          </cell>
          <cell r="Y169">
            <v>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F8">
            <v>147.6</v>
          </cell>
          <cell r="I8">
            <v>6.03</v>
          </cell>
        </row>
        <row r="9">
          <cell r="F9">
            <v>132</v>
          </cell>
          <cell r="I9">
            <v>7.03</v>
          </cell>
        </row>
        <row r="10">
          <cell r="F10">
            <v>117</v>
          </cell>
          <cell r="I10">
            <v>6.03</v>
          </cell>
        </row>
        <row r="11">
          <cell r="F11">
            <v>168</v>
          </cell>
          <cell r="I11">
            <v>7.53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E10">
            <v>13</v>
          </cell>
          <cell r="K10">
            <v>5.8500000000000005</v>
          </cell>
          <cell r="L10">
            <v>8.86</v>
          </cell>
          <cell r="M10">
            <v>13.9</v>
          </cell>
          <cell r="N10">
            <v>45.7</v>
          </cell>
          <cell r="O10">
            <v>8.04</v>
          </cell>
          <cell r="P10">
            <v>142.9</v>
          </cell>
          <cell r="Q10">
            <v>10.8</v>
          </cell>
        </row>
        <row r="11">
          <cell r="E11">
            <v>12</v>
          </cell>
          <cell r="K11">
            <v>5.4</v>
          </cell>
          <cell r="L11">
            <v>8.86</v>
          </cell>
          <cell r="M11">
            <v>13.9</v>
          </cell>
          <cell r="N11">
            <v>19.2</v>
          </cell>
          <cell r="O11">
            <v>4.72</v>
          </cell>
          <cell r="P11">
            <v>103.5</v>
          </cell>
          <cell r="Q11">
            <v>8.87</v>
          </cell>
        </row>
        <row r="12">
          <cell r="E12">
            <v>12</v>
          </cell>
          <cell r="K12">
            <v>5.4</v>
          </cell>
          <cell r="L12">
            <v>8.86</v>
          </cell>
          <cell r="M12">
            <v>13.9</v>
          </cell>
          <cell r="N12">
            <v>15.8</v>
          </cell>
          <cell r="O12">
            <v>4</v>
          </cell>
          <cell r="P12">
            <v>94</v>
          </cell>
          <cell r="Q12">
            <v>8.7</v>
          </cell>
        </row>
        <row r="13">
          <cell r="E13">
            <v>14</v>
          </cell>
          <cell r="K13">
            <v>5.04</v>
          </cell>
          <cell r="L13">
            <v>7.9</v>
          </cell>
          <cell r="M13">
            <v>9.6</v>
          </cell>
          <cell r="N13">
            <v>59.8</v>
          </cell>
          <cell r="O13">
            <v>12.52</v>
          </cell>
          <cell r="P13">
            <v>176.4</v>
          </cell>
          <cell r="Q13">
            <v>11.6</v>
          </cell>
        </row>
        <row r="14">
          <cell r="E14">
            <v>9</v>
          </cell>
          <cell r="K14">
            <v>2.16</v>
          </cell>
          <cell r="L14">
            <v>5.72</v>
          </cell>
          <cell r="M14">
            <v>4.7</v>
          </cell>
          <cell r="N14">
            <v>14.1</v>
          </cell>
          <cell r="O14">
            <v>2.2</v>
          </cell>
          <cell r="P14">
            <v>28.4</v>
          </cell>
          <cell r="Q14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J10">
            <v>8.86</v>
          </cell>
          <cell r="K10">
            <v>6.5</v>
          </cell>
          <cell r="L10">
            <v>87.36</v>
          </cell>
          <cell r="M10">
            <v>11.44</v>
          </cell>
          <cell r="N10">
            <v>1.2</v>
          </cell>
          <cell r="P10">
            <v>10.8</v>
          </cell>
          <cell r="Q10">
            <v>2</v>
          </cell>
        </row>
        <row r="11">
          <cell r="J11">
            <v>8.86</v>
          </cell>
          <cell r="K11">
            <v>6.5</v>
          </cell>
          <cell r="L11">
            <v>67.92</v>
          </cell>
          <cell r="M11">
            <v>8.2</v>
          </cell>
          <cell r="N11">
            <v>1.2</v>
          </cell>
          <cell r="P11">
            <v>10.8</v>
          </cell>
          <cell r="Q11">
            <v>1.5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J11">
            <v>52</v>
          </cell>
          <cell r="K11">
            <v>226</v>
          </cell>
          <cell r="L11">
            <v>7</v>
          </cell>
          <cell r="M11">
            <v>104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ces teknes"/>
      <sheetName val="Piketāža"/>
      <sheetName val="Apaugums"/>
      <sheetName val="Rakšana"/>
      <sheetName val="Nojaukšana"/>
      <sheetName val="Izlīdzināšana"/>
      <sheetName val="Caurt.būvn."/>
      <sheetName val="Caurt. rem."/>
      <sheetName val="Stiprinājumi"/>
      <sheetName val="Labiekārtošana"/>
      <sheetName val="Drenu iztekas"/>
    </sheetNames>
    <sheetDataSet>
      <sheetData sheetId="0">
        <row r="27">
          <cell r="E27">
            <v>133.20000000000005</v>
          </cell>
          <cell r="F27">
            <v>90</v>
          </cell>
          <cell r="G27">
            <v>16.200000000000003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7">
          <cell r="G17">
            <v>9.04</v>
          </cell>
          <cell r="H1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PageLayoutView="0" workbookViewId="0" topLeftCell="A1">
      <selection activeCell="A2" sqref="A2:B2"/>
    </sheetView>
  </sheetViews>
  <sheetFormatPr defaultColWidth="9.140625" defaultRowHeight="15"/>
  <cols>
    <col min="1" max="2" width="44.7109375" style="0" customWidth="1"/>
  </cols>
  <sheetData>
    <row r="1" spans="1:2" ht="15">
      <c r="A1" s="21"/>
      <c r="B1" s="21" t="s">
        <v>5</v>
      </c>
    </row>
    <row r="2" spans="1:2" ht="18.75">
      <c r="A2" s="198" t="s">
        <v>50</v>
      </c>
      <c r="B2" s="198"/>
    </row>
    <row r="3" spans="1:2" ht="12" customHeight="1">
      <c r="A3" s="75"/>
      <c r="B3" s="75"/>
    </row>
    <row r="4" spans="1:15" ht="45" customHeight="1">
      <c r="A4" s="199" t="s">
        <v>136</v>
      </c>
      <c r="B4" s="19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2" ht="18" customHeight="1">
      <c r="A5" s="96"/>
      <c r="B5" s="96"/>
    </row>
    <row r="6" spans="1:2" ht="14.25" customHeight="1">
      <c r="A6" s="200" t="s">
        <v>137</v>
      </c>
      <c r="B6" s="200"/>
    </row>
    <row r="7" spans="1:2" ht="18" customHeight="1">
      <c r="A7" s="200" t="s">
        <v>310</v>
      </c>
      <c r="B7" s="200"/>
    </row>
    <row r="8" ht="15.75" thickBot="1"/>
    <row r="9" spans="1:2" ht="27" customHeight="1" thickBot="1">
      <c r="A9" s="22" t="s">
        <v>15</v>
      </c>
      <c r="B9" s="23"/>
    </row>
    <row r="10" spans="1:2" ht="27" customHeight="1" thickBot="1">
      <c r="A10" s="24" t="s">
        <v>17</v>
      </c>
      <c r="B10" s="55"/>
    </row>
    <row r="11" spans="1:2" ht="27" customHeight="1" thickBot="1">
      <c r="A11" s="24" t="s">
        <v>75</v>
      </c>
      <c r="B11" s="55"/>
    </row>
    <row r="12" spans="1:2" ht="27" customHeight="1" thickBot="1">
      <c r="A12" s="24" t="s">
        <v>16</v>
      </c>
      <c r="B12" s="25"/>
    </row>
    <row r="13" spans="1:5" ht="27" customHeight="1" thickBot="1">
      <c r="A13" s="24" t="s">
        <v>38</v>
      </c>
      <c r="B13" s="25"/>
      <c r="E13" s="60"/>
    </row>
    <row r="14" spans="1:2" ht="22.5" customHeight="1">
      <c r="A14" s="61" t="s">
        <v>47</v>
      </c>
      <c r="B14" s="62"/>
    </row>
    <row r="15" spans="1:2" ht="22.5" customHeight="1">
      <c r="A15" s="64" t="s">
        <v>45</v>
      </c>
      <c r="B15" s="63"/>
    </row>
    <row r="16" spans="1:2" ht="22.5" customHeight="1" thickBot="1">
      <c r="A16" s="65" t="s">
        <v>46</v>
      </c>
      <c r="B16" s="25"/>
    </row>
    <row r="17" spans="1:2" ht="27" customHeight="1" thickBot="1">
      <c r="A17" s="24" t="s">
        <v>54</v>
      </c>
      <c r="B17" s="25"/>
    </row>
    <row r="18" spans="1:2" ht="27" customHeight="1" thickBot="1">
      <c r="A18" s="24" t="s">
        <v>18</v>
      </c>
      <c r="B18" s="25"/>
    </row>
    <row r="19" spans="1:2" ht="27" customHeight="1" thickBot="1">
      <c r="A19" s="24" t="s">
        <v>41</v>
      </c>
      <c r="B19" s="25"/>
    </row>
    <row r="20" spans="1:2" ht="30" customHeight="1">
      <c r="A20" s="194" t="s">
        <v>51</v>
      </c>
      <c r="B20" s="194"/>
    </row>
    <row r="21" spans="1:2" ht="39.75" customHeight="1">
      <c r="A21" s="195" t="s">
        <v>71</v>
      </c>
      <c r="B21" s="195"/>
    </row>
    <row r="22" spans="1:2" ht="80.25" customHeight="1">
      <c r="A22" s="195" t="s">
        <v>70</v>
      </c>
      <c r="B22" s="195"/>
    </row>
    <row r="23" spans="1:2" ht="24" customHeight="1">
      <c r="A23" s="195" t="s">
        <v>69</v>
      </c>
      <c r="B23" s="195"/>
    </row>
    <row r="24" spans="1:5" ht="24" customHeight="1">
      <c r="A24" s="195" t="s">
        <v>68</v>
      </c>
      <c r="B24" s="195"/>
      <c r="E24" s="81"/>
    </row>
    <row r="25" spans="1:2" ht="24" customHeight="1">
      <c r="A25" s="196" t="s">
        <v>42</v>
      </c>
      <c r="B25" s="196"/>
    </row>
    <row r="26" spans="1:2" ht="4.5" customHeight="1" thickBot="1">
      <c r="A26" s="197"/>
      <c r="B26" s="197"/>
    </row>
    <row r="27" spans="1:2" ht="21" customHeight="1">
      <c r="A27" s="26" t="s">
        <v>19</v>
      </c>
      <c r="B27" s="192"/>
    </row>
    <row r="28" spans="1:2" ht="21" customHeight="1" thickBot="1">
      <c r="A28" s="27" t="s">
        <v>20</v>
      </c>
      <c r="B28" s="193"/>
    </row>
    <row r="29" spans="1:2" ht="27" customHeight="1" thickBot="1">
      <c r="A29" s="27" t="s">
        <v>21</v>
      </c>
      <c r="B29" s="28"/>
    </row>
    <row r="30" spans="1:2" ht="27" customHeight="1" thickBot="1">
      <c r="A30" s="27" t="s">
        <v>22</v>
      </c>
      <c r="B30" s="28"/>
    </row>
  </sheetData>
  <sheetProtection/>
  <mergeCells count="12">
    <mergeCell ref="A2:B2"/>
    <mergeCell ref="A4:B4"/>
    <mergeCell ref="A6:B6"/>
    <mergeCell ref="A7:B7"/>
    <mergeCell ref="B27:B28"/>
    <mergeCell ref="A20:B20"/>
    <mergeCell ref="A22:B22"/>
    <mergeCell ref="A21:B21"/>
    <mergeCell ref="A23:B23"/>
    <mergeCell ref="A25:B25"/>
    <mergeCell ref="A26:B26"/>
    <mergeCell ref="A24:B24"/>
  </mergeCells>
  <printOptions/>
  <pageMargins left="0.7" right="0.7" top="0.5" bottom="0.5" header="0.3" footer="0.3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7"/>
  <sheetViews>
    <sheetView zoomScalePageLayoutView="0" workbookViewId="0" topLeftCell="A1">
      <selection activeCell="A3" sqref="A3:O3"/>
    </sheetView>
  </sheetViews>
  <sheetFormatPr defaultColWidth="9.140625" defaultRowHeight="15"/>
  <cols>
    <col min="1" max="1" width="6.57421875" style="84" customWidth="1"/>
    <col min="2" max="2" width="60.28125" style="84" customWidth="1"/>
    <col min="3" max="3" width="10.8515625" style="86" customWidth="1"/>
    <col min="4" max="4" width="10.28125" style="86" customWidth="1"/>
    <col min="5" max="5" width="7.8515625" style="84" customWidth="1"/>
    <col min="6" max="6" width="10.28125" style="84" customWidth="1"/>
    <col min="7" max="8" width="8.421875" style="84" customWidth="1"/>
    <col min="9" max="9" width="9.421875" style="84" customWidth="1"/>
    <col min="10" max="10" width="9.140625" style="84" customWidth="1"/>
    <col min="11" max="11" width="11.00390625" style="84" customWidth="1"/>
    <col min="12" max="12" width="8.7109375" style="84" customWidth="1"/>
    <col min="13" max="13" width="8.421875" style="84" customWidth="1"/>
    <col min="14" max="14" width="10.140625" style="84" customWidth="1"/>
    <col min="15" max="15" width="9.421875" style="84" customWidth="1"/>
    <col min="16" max="16384" width="9.140625" style="84" customWidth="1"/>
  </cols>
  <sheetData>
    <row r="1" spans="3:15" ht="15.75">
      <c r="C1" s="84"/>
      <c r="D1" s="84"/>
      <c r="H1" s="205"/>
      <c r="I1" s="205"/>
      <c r="N1" s="206" t="s">
        <v>12</v>
      </c>
      <c r="O1" s="206"/>
    </row>
    <row r="2" spans="3:15" ht="15.75">
      <c r="C2" s="84"/>
      <c r="D2" s="84"/>
      <c r="H2" s="98"/>
      <c r="I2" s="98"/>
      <c r="N2" s="99"/>
      <c r="O2" s="99"/>
    </row>
    <row r="3" spans="1:15" ht="15.75" customHeight="1">
      <c r="A3" s="207" t="s">
        <v>13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5.75" customHeight="1">
      <c r="A4" s="209" t="s">
        <v>104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.7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75" customHeight="1">
      <c r="A6" s="208" t="s">
        <v>311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5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5.75" customHeight="1">
      <c r="A8" s="202" t="s">
        <v>97</v>
      </c>
      <c r="B8" s="202"/>
      <c r="C8" s="102"/>
      <c r="D8" s="102"/>
      <c r="E8" s="102"/>
      <c r="F8" s="102"/>
      <c r="G8" s="102"/>
      <c r="H8" s="102"/>
      <c r="I8" s="102"/>
      <c r="J8" s="203" t="s">
        <v>98</v>
      </c>
      <c r="K8" s="203"/>
      <c r="L8" s="210" t="s">
        <v>106</v>
      </c>
      <c r="M8" s="210"/>
      <c r="N8" s="103" t="s">
        <v>99</v>
      </c>
      <c r="O8" s="102"/>
    </row>
    <row r="9" spans="1:15" ht="15.75" customHeight="1">
      <c r="A9" s="102"/>
      <c r="B9" s="102"/>
      <c r="C9" s="102"/>
      <c r="D9" s="102"/>
      <c r="E9" s="102"/>
      <c r="F9" s="102"/>
      <c r="G9" s="102"/>
      <c r="H9" s="102"/>
      <c r="I9" s="102"/>
      <c r="J9" s="203" t="s">
        <v>100</v>
      </c>
      <c r="K9" s="203"/>
      <c r="L9" s="85">
        <v>2016</v>
      </c>
      <c r="M9" s="102" t="s">
        <v>101</v>
      </c>
      <c r="N9" s="204" t="s">
        <v>102</v>
      </c>
      <c r="O9" s="204"/>
    </row>
    <row r="10" spans="1:15" s="119" customFormat="1" ht="15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2"/>
      <c r="K10" s="122"/>
      <c r="L10" s="85"/>
      <c r="M10" s="121"/>
      <c r="N10" s="123"/>
      <c r="O10" s="123"/>
    </row>
    <row r="11" spans="1:15" ht="15.75" customHeight="1">
      <c r="A11" s="217" t="s">
        <v>3</v>
      </c>
      <c r="B11" s="217" t="s">
        <v>86</v>
      </c>
      <c r="C11" s="217" t="s">
        <v>0</v>
      </c>
      <c r="D11" s="218" t="s">
        <v>2</v>
      </c>
      <c r="E11" s="219" t="s">
        <v>23</v>
      </c>
      <c r="F11" s="220"/>
      <c r="G11" s="220"/>
      <c r="H11" s="220"/>
      <c r="I11" s="220"/>
      <c r="J11" s="221"/>
      <c r="K11" s="219" t="s">
        <v>87</v>
      </c>
      <c r="L11" s="220"/>
      <c r="M11" s="220"/>
      <c r="N11" s="220"/>
      <c r="O11" s="221"/>
    </row>
    <row r="12" spans="1:15" ht="63" customHeight="1">
      <c r="A12" s="217"/>
      <c r="B12" s="217"/>
      <c r="C12" s="217"/>
      <c r="D12" s="218"/>
      <c r="E12" s="124" t="s">
        <v>4</v>
      </c>
      <c r="F12" s="124" t="s">
        <v>276</v>
      </c>
      <c r="G12" s="124" t="s">
        <v>277</v>
      </c>
      <c r="H12" s="124" t="s">
        <v>278</v>
      </c>
      <c r="I12" s="124" t="s">
        <v>279</v>
      </c>
      <c r="J12" s="125" t="s">
        <v>280</v>
      </c>
      <c r="K12" s="191" t="s">
        <v>285</v>
      </c>
      <c r="L12" s="124" t="s">
        <v>277</v>
      </c>
      <c r="M12" s="124" t="s">
        <v>278</v>
      </c>
      <c r="N12" s="124" t="s">
        <v>279</v>
      </c>
      <c r="O12" s="125" t="s">
        <v>280</v>
      </c>
    </row>
    <row r="13" spans="1:15" ht="15.75">
      <c r="A13" s="126" t="s">
        <v>139</v>
      </c>
      <c r="B13" s="127" t="s">
        <v>140</v>
      </c>
      <c r="C13" s="126"/>
      <c r="D13" s="128"/>
      <c r="E13" s="129"/>
      <c r="F13" s="129"/>
      <c r="G13" s="129"/>
      <c r="H13" s="129"/>
      <c r="I13" s="129"/>
      <c r="J13" s="129"/>
      <c r="K13" s="129"/>
      <c r="L13" s="130"/>
      <c r="M13" s="130"/>
      <c r="N13" s="130"/>
      <c r="O13" s="130"/>
    </row>
    <row r="14" spans="1:15" s="119" customFormat="1" ht="15.75">
      <c r="A14" s="131" t="s">
        <v>141</v>
      </c>
      <c r="B14" s="132" t="s">
        <v>142</v>
      </c>
      <c r="C14" s="133" t="s">
        <v>143</v>
      </c>
      <c r="D14" s="134">
        <f>'[1]Sheet1'!$E$6</f>
        <v>4.245</v>
      </c>
      <c r="E14" s="135"/>
      <c r="F14" s="136"/>
      <c r="G14" s="120"/>
      <c r="H14" s="136"/>
      <c r="I14" s="136"/>
      <c r="J14" s="120"/>
      <c r="K14" s="120"/>
      <c r="L14" s="120"/>
      <c r="M14" s="120"/>
      <c r="N14" s="120"/>
      <c r="O14" s="120"/>
    </row>
    <row r="15" spans="1:15" s="119" customFormat="1" ht="15.75">
      <c r="A15" s="131" t="s">
        <v>144</v>
      </c>
      <c r="B15" s="132" t="s">
        <v>145</v>
      </c>
      <c r="C15" s="137" t="s">
        <v>59</v>
      </c>
      <c r="D15" s="138">
        <f>'[1]Sheet1'!$E$7</f>
        <v>1.1415</v>
      </c>
      <c r="E15" s="139"/>
      <c r="F15" s="139"/>
      <c r="G15" s="139"/>
      <c r="H15" s="139"/>
      <c r="I15" s="139"/>
      <c r="J15" s="139"/>
      <c r="K15" s="139"/>
      <c r="L15" s="140"/>
      <c r="M15" s="140"/>
      <c r="N15" s="140"/>
      <c r="O15" s="140"/>
    </row>
    <row r="16" spans="1:15" ht="15.75">
      <c r="A16" s="131" t="s">
        <v>146</v>
      </c>
      <c r="B16" s="132" t="s">
        <v>287</v>
      </c>
      <c r="C16" s="141" t="s">
        <v>59</v>
      </c>
      <c r="D16" s="142">
        <f>'[1]Sheet1'!$E$8</f>
        <v>0.48</v>
      </c>
      <c r="E16" s="135"/>
      <c r="F16" s="136"/>
      <c r="G16" s="120"/>
      <c r="H16" s="136"/>
      <c r="I16" s="136"/>
      <c r="J16" s="120"/>
      <c r="K16" s="120"/>
      <c r="L16" s="120"/>
      <c r="M16" s="120"/>
      <c r="N16" s="120"/>
      <c r="O16" s="120"/>
    </row>
    <row r="17" spans="1:15" ht="15.75">
      <c r="A17" s="131" t="s">
        <v>147</v>
      </c>
      <c r="B17" s="143" t="s">
        <v>288</v>
      </c>
      <c r="C17" s="141" t="s">
        <v>59</v>
      </c>
      <c r="D17" s="142">
        <f>'[1]Sheet1'!$E$9</f>
        <v>0.38149999999999995</v>
      </c>
      <c r="E17" s="135"/>
      <c r="F17" s="136"/>
      <c r="G17" s="120"/>
      <c r="H17" s="136"/>
      <c r="I17" s="136"/>
      <c r="J17" s="120"/>
      <c r="K17" s="120"/>
      <c r="L17" s="120"/>
      <c r="M17" s="120"/>
      <c r="N17" s="120"/>
      <c r="O17" s="120"/>
    </row>
    <row r="18" spans="1:15" ht="15.75">
      <c r="A18" s="131" t="s">
        <v>148</v>
      </c>
      <c r="B18" s="143" t="s">
        <v>289</v>
      </c>
      <c r="C18" s="141" t="s">
        <v>59</v>
      </c>
      <c r="D18" s="142">
        <f>'[1]Sheet1'!$E$10</f>
        <v>0.28</v>
      </c>
      <c r="E18" s="135"/>
      <c r="F18" s="136"/>
      <c r="G18" s="120"/>
      <c r="H18" s="136"/>
      <c r="I18" s="136"/>
      <c r="J18" s="120"/>
      <c r="K18" s="120"/>
      <c r="L18" s="120"/>
      <c r="M18" s="120"/>
      <c r="N18" s="120"/>
      <c r="O18" s="120"/>
    </row>
    <row r="19" spans="1:15" ht="15.75">
      <c r="A19" s="131" t="s">
        <v>149</v>
      </c>
      <c r="B19" s="143" t="s">
        <v>290</v>
      </c>
      <c r="C19" s="141" t="s">
        <v>59</v>
      </c>
      <c r="D19" s="142">
        <f>'[1]Sheet1'!$E$11</f>
        <v>0.11</v>
      </c>
      <c r="E19" s="135"/>
      <c r="F19" s="136"/>
      <c r="G19" s="120"/>
      <c r="H19" s="136"/>
      <c r="I19" s="136"/>
      <c r="J19" s="120"/>
      <c r="K19" s="120"/>
      <c r="L19" s="120"/>
      <c r="M19" s="120"/>
      <c r="N19" s="120"/>
      <c r="O19" s="120"/>
    </row>
    <row r="20" spans="1:15" ht="18.75">
      <c r="A20" s="144" t="s">
        <v>80</v>
      </c>
      <c r="B20" s="127" t="s">
        <v>150</v>
      </c>
      <c r="C20" s="145" t="s">
        <v>281</v>
      </c>
      <c r="D20" s="138">
        <v>21752</v>
      </c>
      <c r="E20" s="139"/>
      <c r="F20" s="139"/>
      <c r="G20" s="139"/>
      <c r="H20" s="139"/>
      <c r="I20" s="139"/>
      <c r="J20" s="139"/>
      <c r="K20" s="139"/>
      <c r="L20" s="140"/>
      <c r="M20" s="140"/>
      <c r="N20" s="140"/>
      <c r="O20" s="140"/>
    </row>
    <row r="21" spans="1:15" ht="18.75">
      <c r="A21" s="131" t="s">
        <v>151</v>
      </c>
      <c r="B21" s="132" t="s">
        <v>291</v>
      </c>
      <c r="C21" s="137" t="s">
        <v>281</v>
      </c>
      <c r="D21" s="146">
        <f>'[2]Sheet1'!$K$169</f>
        <v>13749</v>
      </c>
      <c r="E21" s="147"/>
      <c r="F21" s="147"/>
      <c r="G21" s="120"/>
      <c r="H21" s="136"/>
      <c r="I21" s="147"/>
      <c r="J21" s="120"/>
      <c r="K21" s="120"/>
      <c r="L21" s="120"/>
      <c r="M21" s="120"/>
      <c r="N21" s="120"/>
      <c r="O21" s="120"/>
    </row>
    <row r="22" spans="1:15" s="119" customFormat="1" ht="16.5" customHeight="1">
      <c r="A22" s="131" t="s">
        <v>152</v>
      </c>
      <c r="B22" s="132" t="s">
        <v>292</v>
      </c>
      <c r="C22" s="137" t="s">
        <v>281</v>
      </c>
      <c r="D22" s="146">
        <f>'[2]Sheet1'!$O$169</f>
        <v>5645</v>
      </c>
      <c r="E22" s="147"/>
      <c r="F22" s="147"/>
      <c r="G22" s="120"/>
      <c r="H22" s="136"/>
      <c r="I22" s="147"/>
      <c r="J22" s="120"/>
      <c r="K22" s="120"/>
      <c r="L22" s="120"/>
      <c r="M22" s="120"/>
      <c r="N22" s="120"/>
      <c r="O22" s="120"/>
    </row>
    <row r="23" spans="1:15" s="119" customFormat="1" ht="15" customHeight="1">
      <c r="A23" s="131" t="s">
        <v>153</v>
      </c>
      <c r="B23" s="148" t="s">
        <v>293</v>
      </c>
      <c r="C23" s="149" t="s">
        <v>281</v>
      </c>
      <c r="D23" s="150">
        <f>'[2]Sheet1'!$Q$169</f>
        <v>241</v>
      </c>
      <c r="E23" s="147"/>
      <c r="F23" s="147"/>
      <c r="G23" s="120"/>
      <c r="H23" s="136"/>
      <c r="I23" s="147"/>
      <c r="J23" s="120"/>
      <c r="K23" s="120"/>
      <c r="L23" s="120"/>
      <c r="M23" s="120"/>
      <c r="N23" s="120"/>
      <c r="O23" s="120"/>
    </row>
    <row r="24" spans="1:15" ht="18.75">
      <c r="A24" s="131" t="s">
        <v>154</v>
      </c>
      <c r="B24" s="148" t="s">
        <v>294</v>
      </c>
      <c r="C24" s="149" t="s">
        <v>281</v>
      </c>
      <c r="D24" s="150">
        <f>'[2]Sheet1'!$U$169</f>
        <v>40</v>
      </c>
      <c r="E24" s="147"/>
      <c r="F24" s="147"/>
      <c r="G24" s="120"/>
      <c r="H24" s="136"/>
      <c r="I24" s="147"/>
      <c r="J24" s="120"/>
      <c r="K24" s="120"/>
      <c r="L24" s="120"/>
      <c r="M24" s="120"/>
      <c r="N24" s="120"/>
      <c r="O24" s="120"/>
    </row>
    <row r="25" spans="1:15" s="119" customFormat="1" ht="18.75">
      <c r="A25" s="131" t="s">
        <v>155</v>
      </c>
      <c r="B25" s="148" t="s">
        <v>295</v>
      </c>
      <c r="C25" s="149" t="s">
        <v>281</v>
      </c>
      <c r="D25" s="150">
        <f>'[2]Sheet1'!$M$169</f>
        <v>20</v>
      </c>
      <c r="E25" s="147"/>
      <c r="F25" s="147"/>
      <c r="G25" s="120"/>
      <c r="H25" s="136"/>
      <c r="I25" s="147"/>
      <c r="J25" s="120"/>
      <c r="K25" s="120"/>
      <c r="L25" s="120"/>
      <c r="M25" s="120"/>
      <c r="N25" s="120"/>
      <c r="O25" s="120"/>
    </row>
    <row r="26" spans="1:15" ht="18.75">
      <c r="A26" s="131" t="s">
        <v>156</v>
      </c>
      <c r="B26" s="148" t="s">
        <v>296</v>
      </c>
      <c r="C26" s="149" t="s">
        <v>281</v>
      </c>
      <c r="D26" s="150">
        <f>'[2]Sheet1'!$Y$169</f>
        <v>86</v>
      </c>
      <c r="E26" s="147"/>
      <c r="F26" s="147"/>
      <c r="G26" s="120"/>
      <c r="H26" s="136"/>
      <c r="I26" s="147"/>
      <c r="J26" s="120"/>
      <c r="K26" s="120"/>
      <c r="L26" s="120"/>
      <c r="M26" s="120"/>
      <c r="N26" s="120"/>
      <c r="O26" s="120"/>
    </row>
    <row r="27" spans="1:15" ht="16.5" customHeight="1">
      <c r="A27" s="131" t="s">
        <v>157</v>
      </c>
      <c r="B27" s="148" t="s">
        <v>297</v>
      </c>
      <c r="C27" s="149" t="s">
        <v>281</v>
      </c>
      <c r="D27" s="150">
        <f>'[2]Sheet1'!$V$169</f>
        <v>1971</v>
      </c>
      <c r="E27" s="147"/>
      <c r="F27" s="147"/>
      <c r="G27" s="120"/>
      <c r="H27" s="136"/>
      <c r="I27" s="147"/>
      <c r="J27" s="120"/>
      <c r="K27" s="120"/>
      <c r="L27" s="120"/>
      <c r="M27" s="120"/>
      <c r="N27" s="120"/>
      <c r="O27" s="120"/>
    </row>
    <row r="28" spans="1:15" s="119" customFormat="1" ht="15.75" customHeight="1">
      <c r="A28" s="144" t="s">
        <v>112</v>
      </c>
      <c r="B28" s="127" t="s">
        <v>158</v>
      </c>
      <c r="C28" s="145" t="s">
        <v>281</v>
      </c>
      <c r="D28" s="138">
        <f>'[1]Sheet1'!$E$17</f>
        <v>17334</v>
      </c>
      <c r="E28" s="139"/>
      <c r="F28" s="139"/>
      <c r="G28" s="139"/>
      <c r="H28" s="139"/>
      <c r="I28" s="139"/>
      <c r="J28" s="139"/>
      <c r="K28" s="139"/>
      <c r="L28" s="140"/>
      <c r="M28" s="140"/>
      <c r="N28" s="140"/>
      <c r="O28" s="140"/>
    </row>
    <row r="29" spans="1:15" ht="18.75">
      <c r="A29" s="131" t="s">
        <v>159</v>
      </c>
      <c r="B29" s="132" t="s">
        <v>298</v>
      </c>
      <c r="C29" s="137" t="s">
        <v>281</v>
      </c>
      <c r="D29" s="146">
        <f>'[1]Sheet1'!$E$18</f>
        <v>1672</v>
      </c>
      <c r="E29" s="147"/>
      <c r="F29" s="147"/>
      <c r="G29" s="120"/>
      <c r="H29" s="136"/>
      <c r="I29" s="147"/>
      <c r="J29" s="120"/>
      <c r="K29" s="120"/>
      <c r="L29" s="120"/>
      <c r="M29" s="120"/>
      <c r="N29" s="120"/>
      <c r="O29" s="120"/>
    </row>
    <row r="30" spans="1:15" s="119" customFormat="1" ht="15.75" customHeight="1">
      <c r="A30" s="131" t="s">
        <v>160</v>
      </c>
      <c r="B30" s="132" t="s">
        <v>299</v>
      </c>
      <c r="C30" s="137" t="s">
        <v>281</v>
      </c>
      <c r="D30" s="146">
        <f>'[1]Sheet1'!$E$19</f>
        <v>4413</v>
      </c>
      <c r="E30" s="147"/>
      <c r="F30" s="147"/>
      <c r="G30" s="120"/>
      <c r="H30" s="136"/>
      <c r="I30" s="147"/>
      <c r="J30" s="120"/>
      <c r="K30" s="120"/>
      <c r="L30" s="120"/>
      <c r="M30" s="120"/>
      <c r="N30" s="120"/>
      <c r="O30" s="120"/>
    </row>
    <row r="31" spans="1:15" ht="18.75" customHeight="1">
      <c r="A31" s="131" t="s">
        <v>161</v>
      </c>
      <c r="B31" s="132" t="s">
        <v>300</v>
      </c>
      <c r="C31" s="137" t="s">
        <v>281</v>
      </c>
      <c r="D31" s="146">
        <f>'[1]Sheet1'!$E$20</f>
        <v>11249</v>
      </c>
      <c r="E31" s="147"/>
      <c r="F31" s="147"/>
      <c r="G31" s="120"/>
      <c r="H31" s="136"/>
      <c r="I31" s="147"/>
      <c r="J31" s="120"/>
      <c r="K31" s="120"/>
      <c r="L31" s="120"/>
      <c r="M31" s="120"/>
      <c r="N31" s="120"/>
      <c r="O31" s="120"/>
    </row>
    <row r="32" spans="1:15" s="119" customFormat="1" ht="17.25" customHeight="1">
      <c r="A32" s="144" t="s">
        <v>113</v>
      </c>
      <c r="B32" s="127" t="s">
        <v>162</v>
      </c>
      <c r="C32" s="145" t="s">
        <v>163</v>
      </c>
      <c r="D32" s="151"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</row>
    <row r="33" spans="1:15" s="119" customFormat="1" ht="16.5" customHeight="1">
      <c r="A33" s="152" t="s">
        <v>164</v>
      </c>
      <c r="B33" s="153" t="s">
        <v>165</v>
      </c>
      <c r="C33" s="145" t="s">
        <v>163</v>
      </c>
      <c r="D33" s="154">
        <v>1</v>
      </c>
      <c r="E33" s="129"/>
      <c r="F33" s="129"/>
      <c r="G33" s="129"/>
      <c r="H33" s="129"/>
      <c r="I33" s="129"/>
      <c r="J33" s="129"/>
      <c r="K33" s="129"/>
      <c r="L33" s="140"/>
      <c r="M33" s="140"/>
      <c r="N33" s="140"/>
      <c r="O33" s="140"/>
    </row>
    <row r="34" spans="1:15" ht="18.75">
      <c r="A34" s="131" t="s">
        <v>166</v>
      </c>
      <c r="B34" s="155" t="s">
        <v>167</v>
      </c>
      <c r="C34" s="156" t="s">
        <v>281</v>
      </c>
      <c r="D34" s="157">
        <f>'[3]Sheet1'!$F$8</f>
        <v>147.6</v>
      </c>
      <c r="E34" s="147"/>
      <c r="F34" s="147"/>
      <c r="G34" s="120"/>
      <c r="H34" s="136"/>
      <c r="I34" s="147"/>
      <c r="J34" s="120"/>
      <c r="K34" s="120"/>
      <c r="L34" s="120"/>
      <c r="M34" s="120"/>
      <c r="N34" s="120"/>
      <c r="O34" s="120"/>
    </row>
    <row r="35" spans="1:15" ht="18.75">
      <c r="A35" s="131" t="s">
        <v>168</v>
      </c>
      <c r="B35" s="155" t="s">
        <v>169</v>
      </c>
      <c r="C35" s="156" t="s">
        <v>281</v>
      </c>
      <c r="D35" s="158">
        <f>'[3]Sheet1'!$I$8</f>
        <v>6.03</v>
      </c>
      <c r="E35" s="147"/>
      <c r="F35" s="147"/>
      <c r="G35" s="120"/>
      <c r="H35" s="136"/>
      <c r="I35" s="147"/>
      <c r="J35" s="120"/>
      <c r="K35" s="120"/>
      <c r="L35" s="120"/>
      <c r="M35" s="120"/>
      <c r="N35" s="120"/>
      <c r="O35" s="120"/>
    </row>
    <row r="36" spans="1:15" ht="18.75">
      <c r="A36" s="131" t="s">
        <v>170</v>
      </c>
      <c r="B36" s="155" t="s">
        <v>171</v>
      </c>
      <c r="C36" s="156" t="s">
        <v>281</v>
      </c>
      <c r="D36" s="158">
        <f>'[4]Sheet1'!$K$10</f>
        <v>5.8500000000000005</v>
      </c>
      <c r="E36" s="147"/>
      <c r="F36" s="147"/>
      <c r="G36" s="120"/>
      <c r="H36" s="136"/>
      <c r="I36" s="147"/>
      <c r="J36" s="120"/>
      <c r="K36" s="120"/>
      <c r="L36" s="120"/>
      <c r="M36" s="120"/>
      <c r="N36" s="120"/>
      <c r="O36" s="120"/>
    </row>
    <row r="37" spans="1:15" s="119" customFormat="1" ht="15.75">
      <c r="A37" s="131" t="s">
        <v>172</v>
      </c>
      <c r="B37" s="155" t="s">
        <v>173</v>
      </c>
      <c r="C37" s="156" t="s">
        <v>60</v>
      </c>
      <c r="D37" s="158">
        <f>'[4]Sheet1'!$E$10</f>
        <v>13</v>
      </c>
      <c r="E37" s="147"/>
      <c r="F37" s="147"/>
      <c r="G37" s="120"/>
      <c r="H37" s="136"/>
      <c r="I37" s="147"/>
      <c r="J37" s="120"/>
      <c r="K37" s="120"/>
      <c r="L37" s="120"/>
      <c r="M37" s="120"/>
      <c r="N37" s="120"/>
      <c r="O37" s="120"/>
    </row>
    <row r="38" spans="1:15" ht="18.75">
      <c r="A38" s="131" t="s">
        <v>174</v>
      </c>
      <c r="B38" s="155" t="s">
        <v>175</v>
      </c>
      <c r="C38" s="156" t="s">
        <v>281</v>
      </c>
      <c r="D38" s="158">
        <f>'[4]Sheet1'!$P$10</f>
        <v>142.9</v>
      </c>
      <c r="E38" s="147"/>
      <c r="F38" s="147"/>
      <c r="G38" s="120"/>
      <c r="H38" s="136"/>
      <c r="I38" s="147"/>
      <c r="J38" s="120"/>
      <c r="K38" s="120"/>
      <c r="L38" s="120"/>
      <c r="M38" s="120"/>
      <c r="N38" s="120"/>
      <c r="O38" s="120"/>
    </row>
    <row r="39" spans="1:15" s="119" customFormat="1" ht="18.75">
      <c r="A39" s="131" t="s">
        <v>176</v>
      </c>
      <c r="B39" s="155" t="s">
        <v>177</v>
      </c>
      <c r="C39" s="156" t="s">
        <v>281</v>
      </c>
      <c r="D39" s="158">
        <f>'[4]Sheet1'!$L$10</f>
        <v>8.86</v>
      </c>
      <c r="E39" s="147"/>
      <c r="F39" s="147"/>
      <c r="G39" s="120"/>
      <c r="H39" s="136"/>
      <c r="I39" s="147"/>
      <c r="J39" s="120"/>
      <c r="K39" s="120"/>
      <c r="L39" s="120"/>
      <c r="M39" s="120"/>
      <c r="N39" s="120"/>
      <c r="O39" s="120"/>
    </row>
    <row r="40" spans="1:15" s="119" customFormat="1" ht="18.75">
      <c r="A40" s="131" t="s">
        <v>178</v>
      </c>
      <c r="B40" s="155" t="s">
        <v>179</v>
      </c>
      <c r="C40" s="156" t="s">
        <v>281</v>
      </c>
      <c r="D40" s="158">
        <f>'[4]Sheet1'!$M$10</f>
        <v>13.9</v>
      </c>
      <c r="E40" s="147"/>
      <c r="F40" s="147"/>
      <c r="G40" s="120"/>
      <c r="H40" s="136"/>
      <c r="I40" s="147"/>
      <c r="J40" s="120"/>
      <c r="K40" s="120"/>
      <c r="L40" s="120"/>
      <c r="M40" s="120"/>
      <c r="N40" s="120"/>
      <c r="O40" s="120"/>
    </row>
    <row r="41" spans="1:15" ht="18.75">
      <c r="A41" s="131" t="s">
        <v>180</v>
      </c>
      <c r="B41" s="155" t="s">
        <v>181</v>
      </c>
      <c r="C41" s="156" t="s">
        <v>282</v>
      </c>
      <c r="D41" s="158">
        <f>'[4]Sheet1'!$N$10</f>
        <v>45.7</v>
      </c>
      <c r="E41" s="147"/>
      <c r="F41" s="147"/>
      <c r="G41" s="120"/>
      <c r="H41" s="136"/>
      <c r="I41" s="147"/>
      <c r="J41" s="120"/>
      <c r="K41" s="120"/>
      <c r="L41" s="120"/>
      <c r="M41" s="120"/>
      <c r="N41" s="120"/>
      <c r="O41" s="120"/>
    </row>
    <row r="42" spans="1:15" s="119" customFormat="1" ht="18.75">
      <c r="A42" s="131" t="s">
        <v>182</v>
      </c>
      <c r="B42" s="155" t="s">
        <v>183</v>
      </c>
      <c r="C42" s="156" t="s">
        <v>282</v>
      </c>
      <c r="D42" s="158">
        <f>'[4]Sheet1'!$O$10</f>
        <v>8.04</v>
      </c>
      <c r="E42" s="147"/>
      <c r="F42" s="147"/>
      <c r="G42" s="120"/>
      <c r="H42" s="136"/>
      <c r="I42" s="147"/>
      <c r="J42" s="120"/>
      <c r="K42" s="120"/>
      <c r="L42" s="120"/>
      <c r="M42" s="120"/>
      <c r="N42" s="120"/>
      <c r="O42" s="120"/>
    </row>
    <row r="43" spans="1:15" ht="18.75">
      <c r="A43" s="159" t="s">
        <v>184</v>
      </c>
      <c r="B43" s="155" t="s">
        <v>185</v>
      </c>
      <c r="C43" s="156" t="s">
        <v>281</v>
      </c>
      <c r="D43" s="158">
        <f>'[4]Sheet1'!$Q$10</f>
        <v>10.8</v>
      </c>
      <c r="E43" s="147"/>
      <c r="F43" s="147"/>
      <c r="G43" s="120"/>
      <c r="H43" s="136"/>
      <c r="I43" s="147"/>
      <c r="J43" s="120"/>
      <c r="K43" s="120"/>
      <c r="L43" s="120"/>
      <c r="M43" s="120"/>
      <c r="N43" s="120"/>
      <c r="O43" s="120"/>
    </row>
    <row r="44" spans="1:15" ht="18.75">
      <c r="A44" s="131" t="s">
        <v>186</v>
      </c>
      <c r="B44" s="155" t="s">
        <v>187</v>
      </c>
      <c r="C44" s="160" t="s">
        <v>281</v>
      </c>
      <c r="D44" s="158">
        <f>D34</f>
        <v>147.6</v>
      </c>
      <c r="E44" s="147"/>
      <c r="F44" s="147"/>
      <c r="G44" s="120"/>
      <c r="H44" s="136"/>
      <c r="I44" s="147"/>
      <c r="J44" s="120"/>
      <c r="K44" s="120"/>
      <c r="L44" s="120"/>
      <c r="M44" s="120"/>
      <c r="N44" s="120"/>
      <c r="O44" s="120"/>
    </row>
    <row r="45" spans="1:15" s="119" customFormat="1" ht="15.75" customHeight="1">
      <c r="A45" s="152" t="s">
        <v>188</v>
      </c>
      <c r="B45" s="153" t="s">
        <v>309</v>
      </c>
      <c r="C45" s="145" t="s">
        <v>163</v>
      </c>
      <c r="D45" s="154">
        <v>1</v>
      </c>
      <c r="E45" s="129"/>
      <c r="F45" s="129"/>
      <c r="G45" s="129"/>
      <c r="H45" s="129"/>
      <c r="I45" s="129"/>
      <c r="J45" s="129"/>
      <c r="K45" s="129"/>
      <c r="L45" s="140"/>
      <c r="M45" s="140"/>
      <c r="N45" s="140"/>
      <c r="O45" s="140"/>
    </row>
    <row r="46" spans="1:15" ht="18.75">
      <c r="A46" s="131" t="s">
        <v>189</v>
      </c>
      <c r="B46" s="155" t="s">
        <v>167</v>
      </c>
      <c r="C46" s="156" t="s">
        <v>281</v>
      </c>
      <c r="D46" s="158">
        <f>'[3]Sheet1'!$F$9</f>
        <v>132</v>
      </c>
      <c r="E46" s="147"/>
      <c r="F46" s="147"/>
      <c r="G46" s="120"/>
      <c r="H46" s="136"/>
      <c r="I46" s="147"/>
      <c r="J46" s="120"/>
      <c r="K46" s="120"/>
      <c r="L46" s="120"/>
      <c r="M46" s="120"/>
      <c r="N46" s="120"/>
      <c r="O46" s="120"/>
    </row>
    <row r="47" spans="1:15" s="119" customFormat="1" ht="18.75">
      <c r="A47" s="131" t="s">
        <v>190</v>
      </c>
      <c r="B47" s="155" t="s">
        <v>169</v>
      </c>
      <c r="C47" s="156" t="s">
        <v>281</v>
      </c>
      <c r="D47" s="158">
        <f>'[3]Sheet1'!$I$9</f>
        <v>7.03</v>
      </c>
      <c r="E47" s="147"/>
      <c r="F47" s="147"/>
      <c r="G47" s="120"/>
      <c r="H47" s="136"/>
      <c r="I47" s="147"/>
      <c r="J47" s="120"/>
      <c r="K47" s="120"/>
      <c r="L47" s="120"/>
      <c r="M47" s="120"/>
      <c r="N47" s="120"/>
      <c r="O47" s="120"/>
    </row>
    <row r="48" spans="1:15" s="119" customFormat="1" ht="15.75" customHeight="1">
      <c r="A48" s="131" t="s">
        <v>191</v>
      </c>
      <c r="B48" s="155" t="s">
        <v>192</v>
      </c>
      <c r="C48" s="156" t="s">
        <v>281</v>
      </c>
      <c r="D48" s="158">
        <f>'[4]Sheet1'!$K$11</f>
        <v>5.4</v>
      </c>
      <c r="E48" s="147"/>
      <c r="F48" s="147"/>
      <c r="G48" s="120"/>
      <c r="H48" s="136"/>
      <c r="I48" s="147"/>
      <c r="J48" s="120"/>
      <c r="K48" s="120"/>
      <c r="L48" s="120"/>
      <c r="M48" s="120"/>
      <c r="N48" s="120"/>
      <c r="O48" s="120"/>
    </row>
    <row r="49" spans="1:15" s="119" customFormat="1" ht="15.75" customHeight="1">
      <c r="A49" s="131" t="s">
        <v>193</v>
      </c>
      <c r="B49" s="155" t="s">
        <v>173</v>
      </c>
      <c r="C49" s="156" t="s">
        <v>60</v>
      </c>
      <c r="D49" s="158">
        <f>'[4]Sheet1'!$E$11</f>
        <v>12</v>
      </c>
      <c r="E49" s="147"/>
      <c r="F49" s="147"/>
      <c r="G49" s="120"/>
      <c r="H49" s="136"/>
      <c r="I49" s="147"/>
      <c r="J49" s="120"/>
      <c r="K49" s="120"/>
      <c r="L49" s="120"/>
      <c r="M49" s="120"/>
      <c r="N49" s="120"/>
      <c r="O49" s="120"/>
    </row>
    <row r="50" spans="1:15" ht="18.75">
      <c r="A50" s="131" t="s">
        <v>194</v>
      </c>
      <c r="B50" s="155" t="s">
        <v>175</v>
      </c>
      <c r="C50" s="156" t="s">
        <v>281</v>
      </c>
      <c r="D50" s="158">
        <f>'[4]Sheet1'!$P$11</f>
        <v>103.5</v>
      </c>
      <c r="E50" s="147"/>
      <c r="F50" s="147"/>
      <c r="G50" s="120"/>
      <c r="H50" s="136"/>
      <c r="I50" s="147"/>
      <c r="J50" s="120"/>
      <c r="K50" s="120"/>
      <c r="L50" s="120"/>
      <c r="M50" s="120"/>
      <c r="N50" s="120"/>
      <c r="O50" s="120"/>
    </row>
    <row r="51" spans="1:15" ht="18.75">
      <c r="A51" s="131" t="s">
        <v>195</v>
      </c>
      <c r="B51" s="155" t="s">
        <v>177</v>
      </c>
      <c r="C51" s="156" t="s">
        <v>281</v>
      </c>
      <c r="D51" s="158">
        <f>'[4]Sheet1'!$L$11</f>
        <v>8.86</v>
      </c>
      <c r="E51" s="147"/>
      <c r="F51" s="147"/>
      <c r="G51" s="120"/>
      <c r="H51" s="136"/>
      <c r="I51" s="147"/>
      <c r="J51" s="120"/>
      <c r="K51" s="120"/>
      <c r="L51" s="120"/>
      <c r="M51" s="120"/>
      <c r="N51" s="120"/>
      <c r="O51" s="120"/>
    </row>
    <row r="52" spans="1:15" s="119" customFormat="1" ht="18.75">
      <c r="A52" s="131" t="s">
        <v>196</v>
      </c>
      <c r="B52" s="155" t="s">
        <v>179</v>
      </c>
      <c r="C52" s="156" t="s">
        <v>281</v>
      </c>
      <c r="D52" s="158">
        <f>'[4]Sheet1'!$M$11</f>
        <v>13.9</v>
      </c>
      <c r="E52" s="147"/>
      <c r="F52" s="147"/>
      <c r="G52" s="120"/>
      <c r="H52" s="136"/>
      <c r="I52" s="147"/>
      <c r="J52" s="120"/>
      <c r="K52" s="120"/>
      <c r="L52" s="120"/>
      <c r="M52" s="120"/>
      <c r="N52" s="120"/>
      <c r="O52" s="120"/>
    </row>
    <row r="53" spans="1:15" ht="18.75">
      <c r="A53" s="131" t="s">
        <v>180</v>
      </c>
      <c r="B53" s="155" t="s">
        <v>181</v>
      </c>
      <c r="C53" s="156" t="s">
        <v>282</v>
      </c>
      <c r="D53" s="158">
        <f>'[4]Sheet1'!$N$11</f>
        <v>19.2</v>
      </c>
      <c r="E53" s="147"/>
      <c r="F53" s="147"/>
      <c r="G53" s="120"/>
      <c r="H53" s="136"/>
      <c r="I53" s="147"/>
      <c r="J53" s="120"/>
      <c r="K53" s="120"/>
      <c r="L53" s="120"/>
      <c r="M53" s="120"/>
      <c r="N53" s="120"/>
      <c r="O53" s="120"/>
    </row>
    <row r="54" spans="1:15" ht="18.75">
      <c r="A54" s="131" t="s">
        <v>182</v>
      </c>
      <c r="B54" s="155" t="s">
        <v>183</v>
      </c>
      <c r="C54" s="156" t="s">
        <v>282</v>
      </c>
      <c r="D54" s="158">
        <f>'[4]Sheet1'!$O$11</f>
        <v>4.72</v>
      </c>
      <c r="E54" s="147"/>
      <c r="F54" s="147"/>
      <c r="G54" s="120"/>
      <c r="H54" s="136"/>
      <c r="I54" s="147"/>
      <c r="J54" s="120"/>
      <c r="K54" s="120"/>
      <c r="L54" s="120"/>
      <c r="M54" s="120"/>
      <c r="N54" s="120"/>
      <c r="O54" s="120"/>
    </row>
    <row r="55" spans="1:15" s="119" customFormat="1" ht="18.75">
      <c r="A55" s="159" t="s">
        <v>184</v>
      </c>
      <c r="B55" s="155" t="s">
        <v>185</v>
      </c>
      <c r="C55" s="156" t="s">
        <v>281</v>
      </c>
      <c r="D55" s="158">
        <f>'[4]Sheet1'!$Q$11</f>
        <v>8.87</v>
      </c>
      <c r="E55" s="147"/>
      <c r="F55" s="147"/>
      <c r="G55" s="120"/>
      <c r="H55" s="136"/>
      <c r="I55" s="147"/>
      <c r="J55" s="120"/>
      <c r="K55" s="120"/>
      <c r="L55" s="120"/>
      <c r="M55" s="120"/>
      <c r="N55" s="120"/>
      <c r="O55" s="120"/>
    </row>
    <row r="56" spans="1:15" s="119" customFormat="1" ht="16.5" customHeight="1">
      <c r="A56" s="131" t="s">
        <v>186</v>
      </c>
      <c r="B56" s="155" t="s">
        <v>187</v>
      </c>
      <c r="C56" s="160" t="s">
        <v>281</v>
      </c>
      <c r="D56" s="158">
        <f>D46</f>
        <v>132</v>
      </c>
      <c r="E56" s="147"/>
      <c r="F56" s="147"/>
      <c r="G56" s="120"/>
      <c r="H56" s="136"/>
      <c r="I56" s="147"/>
      <c r="J56" s="120"/>
      <c r="K56" s="120"/>
      <c r="L56" s="120"/>
      <c r="M56" s="120"/>
      <c r="N56" s="120"/>
      <c r="O56" s="120"/>
    </row>
    <row r="57" spans="1:15" ht="15.75">
      <c r="A57" s="152" t="s">
        <v>197</v>
      </c>
      <c r="B57" s="153" t="s">
        <v>198</v>
      </c>
      <c r="C57" s="145" t="s">
        <v>163</v>
      </c>
      <c r="D57" s="154">
        <v>1</v>
      </c>
      <c r="E57" s="129"/>
      <c r="F57" s="129"/>
      <c r="G57" s="129"/>
      <c r="H57" s="129"/>
      <c r="I57" s="129"/>
      <c r="J57" s="129"/>
      <c r="K57" s="129"/>
      <c r="L57" s="140"/>
      <c r="M57" s="140"/>
      <c r="N57" s="140"/>
      <c r="O57" s="140"/>
    </row>
    <row r="58" spans="1:15" s="119" customFormat="1" ht="18.75">
      <c r="A58" s="131" t="s">
        <v>199</v>
      </c>
      <c r="B58" s="155" t="s">
        <v>167</v>
      </c>
      <c r="C58" s="156" t="s">
        <v>281</v>
      </c>
      <c r="D58" s="158">
        <f>'[3]Sheet1'!$F$10</f>
        <v>117</v>
      </c>
      <c r="E58" s="147"/>
      <c r="F58" s="147"/>
      <c r="G58" s="120"/>
      <c r="H58" s="136"/>
      <c r="I58" s="147"/>
      <c r="J58" s="120"/>
      <c r="K58" s="120"/>
      <c r="L58" s="120"/>
      <c r="M58" s="120"/>
      <c r="N58" s="120"/>
      <c r="O58" s="120"/>
    </row>
    <row r="59" spans="1:15" s="119" customFormat="1" ht="18.75">
      <c r="A59" s="131" t="s">
        <v>200</v>
      </c>
      <c r="B59" s="155" t="s">
        <v>169</v>
      </c>
      <c r="C59" s="156" t="s">
        <v>281</v>
      </c>
      <c r="D59" s="158">
        <f>'[3]Sheet1'!$I$10</f>
        <v>6.03</v>
      </c>
      <c r="E59" s="147"/>
      <c r="F59" s="147"/>
      <c r="G59" s="120"/>
      <c r="H59" s="136"/>
      <c r="I59" s="147"/>
      <c r="J59" s="120"/>
      <c r="K59" s="120"/>
      <c r="L59" s="120"/>
      <c r="M59" s="120"/>
      <c r="N59" s="120"/>
      <c r="O59" s="120"/>
    </row>
    <row r="60" spans="1:15" ht="18" customHeight="1">
      <c r="A60" s="131" t="s">
        <v>201</v>
      </c>
      <c r="B60" s="155" t="s">
        <v>192</v>
      </c>
      <c r="C60" s="156" t="s">
        <v>281</v>
      </c>
      <c r="D60" s="158">
        <f>'[4]Sheet1'!$K$12</f>
        <v>5.4</v>
      </c>
      <c r="E60" s="147"/>
      <c r="F60" s="147"/>
      <c r="G60" s="120"/>
      <c r="H60" s="136"/>
      <c r="I60" s="147"/>
      <c r="J60" s="120"/>
      <c r="K60" s="120"/>
      <c r="L60" s="120"/>
      <c r="M60" s="120"/>
      <c r="N60" s="120"/>
      <c r="O60" s="120"/>
    </row>
    <row r="61" spans="1:15" s="119" customFormat="1" ht="15.75">
      <c r="A61" s="131" t="s">
        <v>202</v>
      </c>
      <c r="B61" s="155" t="s">
        <v>173</v>
      </c>
      <c r="C61" s="156" t="s">
        <v>60</v>
      </c>
      <c r="D61" s="158">
        <f>'[4]Sheet1'!$E$12</f>
        <v>12</v>
      </c>
      <c r="E61" s="147"/>
      <c r="F61" s="147"/>
      <c r="G61" s="120"/>
      <c r="H61" s="136"/>
      <c r="I61" s="147"/>
      <c r="J61" s="120"/>
      <c r="K61" s="120"/>
      <c r="L61" s="120"/>
      <c r="M61" s="120"/>
      <c r="N61" s="120"/>
      <c r="O61" s="120"/>
    </row>
    <row r="62" spans="1:15" s="119" customFormat="1" ht="18.75">
      <c r="A62" s="131" t="s">
        <v>203</v>
      </c>
      <c r="B62" s="155" t="s">
        <v>175</v>
      </c>
      <c r="C62" s="156" t="s">
        <v>281</v>
      </c>
      <c r="D62" s="158">
        <f>'[4]Sheet1'!$P$12</f>
        <v>94</v>
      </c>
      <c r="E62" s="147"/>
      <c r="F62" s="147"/>
      <c r="G62" s="120"/>
      <c r="H62" s="136"/>
      <c r="I62" s="147"/>
      <c r="J62" s="120"/>
      <c r="K62" s="120"/>
      <c r="L62" s="120"/>
      <c r="M62" s="120"/>
      <c r="N62" s="120"/>
      <c r="O62" s="120"/>
    </row>
    <row r="63" spans="1:15" s="119" customFormat="1" ht="16.5" customHeight="1">
      <c r="A63" s="131" t="s">
        <v>204</v>
      </c>
      <c r="B63" s="155" t="s">
        <v>177</v>
      </c>
      <c r="C63" s="156" t="s">
        <v>281</v>
      </c>
      <c r="D63" s="158">
        <f>'[4]Sheet1'!$L$12</f>
        <v>8.86</v>
      </c>
      <c r="E63" s="147"/>
      <c r="F63" s="147"/>
      <c r="G63" s="120"/>
      <c r="H63" s="136"/>
      <c r="I63" s="147"/>
      <c r="J63" s="120"/>
      <c r="K63" s="120"/>
      <c r="L63" s="120"/>
      <c r="M63" s="120"/>
      <c r="N63" s="120"/>
      <c r="O63" s="120"/>
    </row>
    <row r="64" spans="1:15" ht="18.75">
      <c r="A64" s="131" t="s">
        <v>205</v>
      </c>
      <c r="B64" s="155" t="s">
        <v>179</v>
      </c>
      <c r="C64" s="156" t="s">
        <v>281</v>
      </c>
      <c r="D64" s="158">
        <f>'[4]Sheet1'!$M$12</f>
        <v>13.9</v>
      </c>
      <c r="E64" s="147"/>
      <c r="F64" s="147"/>
      <c r="G64" s="120"/>
      <c r="H64" s="136"/>
      <c r="I64" s="147"/>
      <c r="J64" s="120"/>
      <c r="K64" s="120"/>
      <c r="L64" s="120"/>
      <c r="M64" s="120"/>
      <c r="N64" s="120"/>
      <c r="O64" s="120"/>
    </row>
    <row r="65" spans="1:15" ht="18.75">
      <c r="A65" s="131" t="s">
        <v>206</v>
      </c>
      <c r="B65" s="155" t="s">
        <v>181</v>
      </c>
      <c r="C65" s="156" t="s">
        <v>282</v>
      </c>
      <c r="D65" s="158">
        <f>'[4]Sheet1'!$N$12</f>
        <v>15.8</v>
      </c>
      <c r="E65" s="147"/>
      <c r="F65" s="147"/>
      <c r="G65" s="120"/>
      <c r="H65" s="136"/>
      <c r="I65" s="147"/>
      <c r="J65" s="120"/>
      <c r="K65" s="120"/>
      <c r="L65" s="120"/>
      <c r="M65" s="120"/>
      <c r="N65" s="120"/>
      <c r="O65" s="120"/>
    </row>
    <row r="66" spans="1:15" s="119" customFormat="1" ht="16.5" customHeight="1">
      <c r="A66" s="131" t="s">
        <v>207</v>
      </c>
      <c r="B66" s="155" t="s">
        <v>183</v>
      </c>
      <c r="C66" s="156" t="s">
        <v>282</v>
      </c>
      <c r="D66" s="158">
        <f>'[4]Sheet1'!$O$12</f>
        <v>4</v>
      </c>
      <c r="E66" s="147"/>
      <c r="F66" s="147"/>
      <c r="G66" s="120"/>
      <c r="H66" s="136"/>
      <c r="I66" s="147"/>
      <c r="J66" s="120"/>
      <c r="K66" s="120"/>
      <c r="L66" s="120"/>
      <c r="M66" s="120"/>
      <c r="N66" s="120"/>
      <c r="O66" s="120"/>
    </row>
    <row r="67" spans="1:15" s="119" customFormat="1" ht="16.5" customHeight="1">
      <c r="A67" s="159" t="s">
        <v>208</v>
      </c>
      <c r="B67" s="155" t="s">
        <v>185</v>
      </c>
      <c r="C67" s="156" t="s">
        <v>281</v>
      </c>
      <c r="D67" s="158">
        <f>'[4]Sheet1'!$Q$12</f>
        <v>8.7</v>
      </c>
      <c r="E67" s="147"/>
      <c r="F67" s="147"/>
      <c r="G67" s="120"/>
      <c r="H67" s="136"/>
      <c r="I67" s="147"/>
      <c r="J67" s="120"/>
      <c r="K67" s="120"/>
      <c r="L67" s="120"/>
      <c r="M67" s="120"/>
      <c r="N67" s="120"/>
      <c r="O67" s="120"/>
    </row>
    <row r="68" spans="1:15" s="119" customFormat="1" ht="16.5" customHeight="1">
      <c r="A68" s="131" t="s">
        <v>209</v>
      </c>
      <c r="B68" s="155" t="s">
        <v>187</v>
      </c>
      <c r="C68" s="160" t="s">
        <v>281</v>
      </c>
      <c r="D68" s="158">
        <f>D58</f>
        <v>117</v>
      </c>
      <c r="E68" s="147"/>
      <c r="F68" s="147"/>
      <c r="G68" s="120"/>
      <c r="H68" s="136"/>
      <c r="I68" s="147"/>
      <c r="J68" s="120"/>
      <c r="K68" s="120"/>
      <c r="L68" s="120"/>
      <c r="M68" s="120"/>
      <c r="N68" s="120"/>
      <c r="O68" s="120"/>
    </row>
    <row r="69" spans="1:15" s="119" customFormat="1" ht="16.5" customHeight="1">
      <c r="A69" s="152" t="s">
        <v>210</v>
      </c>
      <c r="B69" s="153" t="s">
        <v>211</v>
      </c>
      <c r="C69" s="145" t="s">
        <v>163</v>
      </c>
      <c r="D69" s="154">
        <v>1</v>
      </c>
      <c r="E69" s="129"/>
      <c r="F69" s="129"/>
      <c r="G69" s="129"/>
      <c r="H69" s="129"/>
      <c r="I69" s="129"/>
      <c r="J69" s="129"/>
      <c r="K69" s="129"/>
      <c r="L69" s="140"/>
      <c r="M69" s="140"/>
      <c r="N69" s="140"/>
      <c r="O69" s="140"/>
    </row>
    <row r="70" spans="1:15" s="119" customFormat="1" ht="16.5" customHeight="1">
      <c r="A70" s="131" t="s">
        <v>212</v>
      </c>
      <c r="B70" s="155" t="s">
        <v>167</v>
      </c>
      <c r="C70" s="156" t="s">
        <v>281</v>
      </c>
      <c r="D70" s="158">
        <f>'[3]Sheet1'!$F$11</f>
        <v>168</v>
      </c>
      <c r="E70" s="147"/>
      <c r="F70" s="147"/>
      <c r="G70" s="120"/>
      <c r="H70" s="136"/>
      <c r="I70" s="147"/>
      <c r="J70" s="120"/>
      <c r="K70" s="120"/>
      <c r="L70" s="120"/>
      <c r="M70" s="120"/>
      <c r="N70" s="120"/>
      <c r="O70" s="120"/>
    </row>
    <row r="71" spans="1:15" s="119" customFormat="1" ht="18.75">
      <c r="A71" s="131" t="s">
        <v>213</v>
      </c>
      <c r="B71" s="155" t="s">
        <v>169</v>
      </c>
      <c r="C71" s="156" t="s">
        <v>281</v>
      </c>
      <c r="D71" s="158">
        <f>'[3]Sheet1'!$I$11</f>
        <v>7.53</v>
      </c>
      <c r="E71" s="147"/>
      <c r="F71" s="147"/>
      <c r="G71" s="120"/>
      <c r="H71" s="136"/>
      <c r="I71" s="147"/>
      <c r="J71" s="120"/>
      <c r="K71" s="120"/>
      <c r="L71" s="120"/>
      <c r="M71" s="120"/>
      <c r="N71" s="120"/>
      <c r="O71" s="120"/>
    </row>
    <row r="72" spans="1:15" s="119" customFormat="1" ht="18.75">
      <c r="A72" s="131" t="s">
        <v>214</v>
      </c>
      <c r="B72" s="155" t="s">
        <v>192</v>
      </c>
      <c r="C72" s="156" t="s">
        <v>281</v>
      </c>
      <c r="D72" s="158">
        <f>'[4]Sheet1'!$K$13</f>
        <v>5.04</v>
      </c>
      <c r="E72" s="147"/>
      <c r="F72" s="147"/>
      <c r="G72" s="120"/>
      <c r="H72" s="136"/>
      <c r="I72" s="147"/>
      <c r="J72" s="120"/>
      <c r="K72" s="120"/>
      <c r="L72" s="120"/>
      <c r="M72" s="120"/>
      <c r="N72" s="120"/>
      <c r="O72" s="120"/>
    </row>
    <row r="73" spans="1:15" s="119" customFormat="1" ht="15.75">
      <c r="A73" s="131" t="s">
        <v>215</v>
      </c>
      <c r="B73" s="155" t="s">
        <v>173</v>
      </c>
      <c r="C73" s="156" t="s">
        <v>60</v>
      </c>
      <c r="D73" s="158">
        <f>'[4]Sheet1'!$E$13</f>
        <v>14</v>
      </c>
      <c r="E73" s="147"/>
      <c r="F73" s="147"/>
      <c r="G73" s="120"/>
      <c r="H73" s="136"/>
      <c r="I73" s="147"/>
      <c r="J73" s="120"/>
      <c r="K73" s="120"/>
      <c r="L73" s="120"/>
      <c r="M73" s="120"/>
      <c r="N73" s="120"/>
      <c r="O73" s="120"/>
    </row>
    <row r="74" spans="1:15" s="119" customFormat="1" ht="18" customHeight="1">
      <c r="A74" s="131" t="s">
        <v>216</v>
      </c>
      <c r="B74" s="155" t="s">
        <v>175</v>
      </c>
      <c r="C74" s="156" t="s">
        <v>281</v>
      </c>
      <c r="D74" s="158">
        <f>'[4]Sheet1'!$P$13</f>
        <v>176.4</v>
      </c>
      <c r="E74" s="147"/>
      <c r="F74" s="147"/>
      <c r="G74" s="120"/>
      <c r="H74" s="136"/>
      <c r="I74" s="147"/>
      <c r="J74" s="120"/>
      <c r="K74" s="120"/>
      <c r="L74" s="120"/>
      <c r="M74" s="120"/>
      <c r="N74" s="120"/>
      <c r="O74" s="120"/>
    </row>
    <row r="75" spans="1:15" s="119" customFormat="1" ht="18.75" customHeight="1">
      <c r="A75" s="131" t="s">
        <v>217</v>
      </c>
      <c r="B75" s="155" t="s">
        <v>177</v>
      </c>
      <c r="C75" s="156" t="s">
        <v>281</v>
      </c>
      <c r="D75" s="158">
        <f>'[4]Sheet1'!$L$13</f>
        <v>7.9</v>
      </c>
      <c r="E75" s="147"/>
      <c r="F75" s="147"/>
      <c r="G75" s="120"/>
      <c r="H75" s="136"/>
      <c r="I75" s="147"/>
      <c r="J75" s="120"/>
      <c r="K75" s="120"/>
      <c r="L75" s="120"/>
      <c r="M75" s="120"/>
      <c r="N75" s="120"/>
      <c r="O75" s="120"/>
    </row>
    <row r="76" spans="1:15" ht="16.5" customHeight="1">
      <c r="A76" s="131" t="s">
        <v>218</v>
      </c>
      <c r="B76" s="155" t="s">
        <v>179</v>
      </c>
      <c r="C76" s="156" t="s">
        <v>281</v>
      </c>
      <c r="D76" s="158">
        <f>'[4]Sheet1'!$M$13</f>
        <v>9.6</v>
      </c>
      <c r="E76" s="147"/>
      <c r="F76" s="147"/>
      <c r="G76" s="120"/>
      <c r="H76" s="136"/>
      <c r="I76" s="147"/>
      <c r="J76" s="120"/>
      <c r="K76" s="120"/>
      <c r="L76" s="120"/>
      <c r="M76" s="120"/>
      <c r="N76" s="120"/>
      <c r="O76" s="120"/>
    </row>
    <row r="77" spans="1:15" ht="15.75" customHeight="1">
      <c r="A77" s="131" t="s">
        <v>219</v>
      </c>
      <c r="B77" s="155" t="s">
        <v>181</v>
      </c>
      <c r="C77" s="156" t="s">
        <v>282</v>
      </c>
      <c r="D77" s="158">
        <f>'[4]Sheet1'!$N$13</f>
        <v>59.8</v>
      </c>
      <c r="E77" s="147"/>
      <c r="F77" s="147"/>
      <c r="G77" s="120"/>
      <c r="H77" s="136"/>
      <c r="I77" s="147"/>
      <c r="J77" s="120"/>
      <c r="K77" s="120"/>
      <c r="L77" s="120"/>
      <c r="M77" s="120"/>
      <c r="N77" s="120"/>
      <c r="O77" s="120"/>
    </row>
    <row r="78" spans="1:15" ht="15.75" customHeight="1">
      <c r="A78" s="131" t="s">
        <v>220</v>
      </c>
      <c r="B78" s="155" t="s">
        <v>183</v>
      </c>
      <c r="C78" s="156" t="s">
        <v>282</v>
      </c>
      <c r="D78" s="158">
        <f>'[4]Sheet1'!$O$13</f>
        <v>12.52</v>
      </c>
      <c r="E78" s="147"/>
      <c r="F78" s="147"/>
      <c r="G78" s="120"/>
      <c r="H78" s="136"/>
      <c r="I78" s="147"/>
      <c r="J78" s="120"/>
      <c r="K78" s="120"/>
      <c r="L78" s="120"/>
      <c r="M78" s="120"/>
      <c r="N78" s="120"/>
      <c r="O78" s="120"/>
    </row>
    <row r="79" spans="1:15" ht="18.75">
      <c r="A79" s="159" t="s">
        <v>221</v>
      </c>
      <c r="B79" s="155" t="s">
        <v>185</v>
      </c>
      <c r="C79" s="156" t="s">
        <v>281</v>
      </c>
      <c r="D79" s="158">
        <f>'[4]Sheet1'!$Q$13</f>
        <v>11.6</v>
      </c>
      <c r="E79" s="147"/>
      <c r="F79" s="147"/>
      <c r="G79" s="120"/>
      <c r="H79" s="136"/>
      <c r="I79" s="147"/>
      <c r="J79" s="120"/>
      <c r="K79" s="120"/>
      <c r="L79" s="120"/>
      <c r="M79" s="120"/>
      <c r="N79" s="120"/>
      <c r="O79" s="120"/>
    </row>
    <row r="80" spans="1:15" ht="18.75">
      <c r="A80" s="131" t="s">
        <v>222</v>
      </c>
      <c r="B80" s="155" t="s">
        <v>187</v>
      </c>
      <c r="C80" s="160" t="s">
        <v>281</v>
      </c>
      <c r="D80" s="158">
        <f>D70</f>
        <v>168</v>
      </c>
      <c r="E80" s="147"/>
      <c r="F80" s="147"/>
      <c r="G80" s="120"/>
      <c r="H80" s="136"/>
      <c r="I80" s="147"/>
      <c r="J80" s="120"/>
      <c r="K80" s="120"/>
      <c r="L80" s="120"/>
      <c r="M80" s="120"/>
      <c r="N80" s="120"/>
      <c r="O80" s="120"/>
    </row>
    <row r="81" spans="1:15" ht="15.75">
      <c r="A81" s="152" t="s">
        <v>223</v>
      </c>
      <c r="B81" s="153" t="s">
        <v>224</v>
      </c>
      <c r="C81" s="145" t="s">
        <v>163</v>
      </c>
      <c r="D81" s="154">
        <v>1</v>
      </c>
      <c r="E81" s="129"/>
      <c r="F81" s="129"/>
      <c r="G81" s="129"/>
      <c r="H81" s="129"/>
      <c r="I81" s="129"/>
      <c r="J81" s="129"/>
      <c r="K81" s="129"/>
      <c r="L81" s="140"/>
      <c r="M81" s="140"/>
      <c r="N81" s="140"/>
      <c r="O81" s="140"/>
    </row>
    <row r="82" spans="1:15" ht="18.75">
      <c r="A82" s="131" t="s">
        <v>225</v>
      </c>
      <c r="B82" s="155" t="s">
        <v>167</v>
      </c>
      <c r="C82" s="156" t="s">
        <v>281</v>
      </c>
      <c r="D82" s="157">
        <v>60.6</v>
      </c>
      <c r="E82" s="147"/>
      <c r="F82" s="147"/>
      <c r="G82" s="120"/>
      <c r="H82" s="136"/>
      <c r="I82" s="147"/>
      <c r="J82" s="120"/>
      <c r="K82" s="120"/>
      <c r="L82" s="120"/>
      <c r="M82" s="120"/>
      <c r="N82" s="120"/>
      <c r="O82" s="120"/>
    </row>
    <row r="83" spans="1:15" ht="18.75">
      <c r="A83" s="131" t="s">
        <v>226</v>
      </c>
      <c r="B83" s="155" t="s">
        <v>169</v>
      </c>
      <c r="C83" s="156" t="s">
        <v>281</v>
      </c>
      <c r="D83" s="158">
        <v>2.83</v>
      </c>
      <c r="E83" s="147"/>
      <c r="F83" s="147"/>
      <c r="G83" s="120"/>
      <c r="H83" s="136"/>
      <c r="I83" s="147"/>
      <c r="J83" s="120"/>
      <c r="K83" s="120"/>
      <c r="L83" s="120"/>
      <c r="M83" s="120"/>
      <c r="N83" s="120"/>
      <c r="O83" s="120"/>
    </row>
    <row r="84" spans="1:15" ht="18.75">
      <c r="A84" s="131" t="s">
        <v>227</v>
      </c>
      <c r="B84" s="155" t="s">
        <v>192</v>
      </c>
      <c r="C84" s="156" t="s">
        <v>281</v>
      </c>
      <c r="D84" s="158">
        <f>'[4]Sheet1'!$K$14</f>
        <v>2.16</v>
      </c>
      <c r="E84" s="147"/>
      <c r="F84" s="147"/>
      <c r="G84" s="120"/>
      <c r="H84" s="136"/>
      <c r="I84" s="147"/>
      <c r="J84" s="120"/>
      <c r="K84" s="120"/>
      <c r="L84" s="120"/>
      <c r="M84" s="120"/>
      <c r="N84" s="120"/>
      <c r="O84" s="120"/>
    </row>
    <row r="85" spans="1:15" ht="15.75">
      <c r="A85" s="131" t="s">
        <v>228</v>
      </c>
      <c r="B85" s="155" t="s">
        <v>173</v>
      </c>
      <c r="C85" s="156" t="s">
        <v>60</v>
      </c>
      <c r="D85" s="158">
        <f>'[4]Sheet1'!$E$14</f>
        <v>9</v>
      </c>
      <c r="E85" s="147"/>
      <c r="F85" s="147"/>
      <c r="G85" s="120"/>
      <c r="H85" s="136"/>
      <c r="I85" s="147"/>
      <c r="J85" s="120"/>
      <c r="K85" s="120"/>
      <c r="L85" s="120"/>
      <c r="M85" s="120"/>
      <c r="N85" s="120"/>
      <c r="O85" s="120"/>
    </row>
    <row r="86" spans="1:15" ht="18.75">
      <c r="A86" s="131" t="s">
        <v>229</v>
      </c>
      <c r="B86" s="155" t="s">
        <v>175</v>
      </c>
      <c r="C86" s="156" t="s">
        <v>281</v>
      </c>
      <c r="D86" s="158">
        <f>'[4]Sheet1'!$P$14</f>
        <v>28.4</v>
      </c>
      <c r="E86" s="147"/>
      <c r="F86" s="147"/>
      <c r="G86" s="120"/>
      <c r="H86" s="136"/>
      <c r="I86" s="147"/>
      <c r="J86" s="120"/>
      <c r="K86" s="120"/>
      <c r="L86" s="120"/>
      <c r="M86" s="120"/>
      <c r="N86" s="120"/>
      <c r="O86" s="120"/>
    </row>
    <row r="87" spans="1:15" ht="18.75">
      <c r="A87" s="131" t="s">
        <v>230</v>
      </c>
      <c r="B87" s="155" t="s">
        <v>177</v>
      </c>
      <c r="C87" s="156" t="s">
        <v>281</v>
      </c>
      <c r="D87" s="158">
        <f>'[4]Sheet1'!$L$14</f>
        <v>5.72</v>
      </c>
      <c r="E87" s="147"/>
      <c r="F87" s="147"/>
      <c r="G87" s="120"/>
      <c r="H87" s="136"/>
      <c r="I87" s="147"/>
      <c r="J87" s="120"/>
      <c r="K87" s="120"/>
      <c r="L87" s="120"/>
      <c r="M87" s="120"/>
      <c r="N87" s="120"/>
      <c r="O87" s="120"/>
    </row>
    <row r="88" spans="1:15" ht="18.75">
      <c r="A88" s="131" t="s">
        <v>231</v>
      </c>
      <c r="B88" s="155" t="s">
        <v>179</v>
      </c>
      <c r="C88" s="156" t="s">
        <v>281</v>
      </c>
      <c r="D88" s="158">
        <f>'[4]Sheet1'!$M$14</f>
        <v>4.7</v>
      </c>
      <c r="E88" s="147"/>
      <c r="F88" s="147"/>
      <c r="G88" s="120"/>
      <c r="H88" s="136"/>
      <c r="I88" s="147"/>
      <c r="J88" s="120"/>
      <c r="K88" s="120"/>
      <c r="L88" s="120"/>
      <c r="M88" s="120"/>
      <c r="N88" s="120"/>
      <c r="O88" s="120"/>
    </row>
    <row r="89" spans="1:15" ht="18.75">
      <c r="A89" s="131" t="s">
        <v>232</v>
      </c>
      <c r="B89" s="155" t="s">
        <v>181</v>
      </c>
      <c r="C89" s="156" t="s">
        <v>282</v>
      </c>
      <c r="D89" s="158">
        <f>'[4]Sheet1'!$N$14</f>
        <v>14.1</v>
      </c>
      <c r="E89" s="147"/>
      <c r="F89" s="147"/>
      <c r="G89" s="120"/>
      <c r="H89" s="136"/>
      <c r="I89" s="147"/>
      <c r="J89" s="120"/>
      <c r="K89" s="120"/>
      <c r="L89" s="120"/>
      <c r="M89" s="120"/>
      <c r="N89" s="120"/>
      <c r="O89" s="120"/>
    </row>
    <row r="90" spans="1:15" ht="18.75">
      <c r="A90" s="131" t="s">
        <v>233</v>
      </c>
      <c r="B90" s="155" t="s">
        <v>183</v>
      </c>
      <c r="C90" s="156" t="s">
        <v>282</v>
      </c>
      <c r="D90" s="158">
        <f>'[4]Sheet1'!$O$14</f>
        <v>2.2</v>
      </c>
      <c r="E90" s="147"/>
      <c r="F90" s="147"/>
      <c r="G90" s="120"/>
      <c r="H90" s="136"/>
      <c r="I90" s="147"/>
      <c r="J90" s="120"/>
      <c r="K90" s="120"/>
      <c r="L90" s="120"/>
      <c r="M90" s="120"/>
      <c r="N90" s="120"/>
      <c r="O90" s="120"/>
    </row>
    <row r="91" spans="1:15" ht="18.75">
      <c r="A91" s="159" t="s">
        <v>234</v>
      </c>
      <c r="B91" s="155" t="s">
        <v>185</v>
      </c>
      <c r="C91" s="156" t="s">
        <v>281</v>
      </c>
      <c r="D91" s="158">
        <f>'[4]Sheet1'!$Q$14</f>
        <v>5</v>
      </c>
      <c r="E91" s="147"/>
      <c r="F91" s="147"/>
      <c r="G91" s="120"/>
      <c r="H91" s="136"/>
      <c r="I91" s="147"/>
      <c r="J91" s="120"/>
      <c r="K91" s="120"/>
      <c r="L91" s="120"/>
      <c r="M91" s="120"/>
      <c r="N91" s="120"/>
      <c r="O91" s="120"/>
    </row>
    <row r="92" spans="1:15" ht="18.75">
      <c r="A92" s="131" t="s">
        <v>235</v>
      </c>
      <c r="B92" s="155" t="s">
        <v>187</v>
      </c>
      <c r="C92" s="160" t="s">
        <v>281</v>
      </c>
      <c r="D92" s="158">
        <f>D82</f>
        <v>60.6</v>
      </c>
      <c r="E92" s="147"/>
      <c r="F92" s="147"/>
      <c r="G92" s="120"/>
      <c r="H92" s="136"/>
      <c r="I92" s="147"/>
      <c r="J92" s="120"/>
      <c r="K92" s="120"/>
      <c r="L92" s="120"/>
      <c r="M92" s="120"/>
      <c r="N92" s="120"/>
      <c r="O92" s="120"/>
    </row>
    <row r="93" spans="1:15" ht="15.75">
      <c r="A93" s="161" t="s">
        <v>115</v>
      </c>
      <c r="B93" s="162" t="s">
        <v>129</v>
      </c>
      <c r="C93" s="163" t="s">
        <v>163</v>
      </c>
      <c r="D93" s="151">
        <v>1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</row>
    <row r="94" spans="1:15" ht="15.75">
      <c r="A94" s="164" t="s">
        <v>236</v>
      </c>
      <c r="B94" s="162" t="s">
        <v>237</v>
      </c>
      <c r="C94" s="163" t="s">
        <v>163</v>
      </c>
      <c r="D94" s="154">
        <v>1</v>
      </c>
      <c r="E94" s="129"/>
      <c r="F94" s="129"/>
      <c r="G94" s="129"/>
      <c r="H94" s="129"/>
      <c r="I94" s="129"/>
      <c r="J94" s="129"/>
      <c r="K94" s="129"/>
      <c r="L94" s="140"/>
      <c r="M94" s="140"/>
      <c r="N94" s="140"/>
      <c r="O94" s="140"/>
    </row>
    <row r="95" spans="1:15" ht="18.75">
      <c r="A95" s="165" t="s">
        <v>238</v>
      </c>
      <c r="B95" s="166" t="s">
        <v>239</v>
      </c>
      <c r="C95" s="167" t="s">
        <v>283</v>
      </c>
      <c r="D95" s="157">
        <f>'[5]Sheet1'!$Q$10</f>
        <v>2</v>
      </c>
      <c r="E95" s="147"/>
      <c r="F95" s="147"/>
      <c r="G95" s="120"/>
      <c r="H95" s="136"/>
      <c r="I95" s="147"/>
      <c r="J95" s="120"/>
      <c r="K95" s="120"/>
      <c r="L95" s="120"/>
      <c r="M95" s="120"/>
      <c r="N95" s="120"/>
      <c r="O95" s="120"/>
    </row>
    <row r="96" spans="1:15" ht="18.75">
      <c r="A96" s="165" t="s">
        <v>240</v>
      </c>
      <c r="B96" s="155" t="s">
        <v>177</v>
      </c>
      <c r="C96" s="167" t="s">
        <v>283</v>
      </c>
      <c r="D96" s="157">
        <f>'[5]Sheet1'!$J$10</f>
        <v>8.86</v>
      </c>
      <c r="E96" s="147"/>
      <c r="F96" s="147"/>
      <c r="G96" s="120"/>
      <c r="H96" s="136"/>
      <c r="I96" s="147"/>
      <c r="J96" s="120"/>
      <c r="K96" s="120"/>
      <c r="L96" s="120"/>
      <c r="M96" s="120"/>
      <c r="N96" s="120"/>
      <c r="O96" s="120"/>
    </row>
    <row r="97" spans="1:15" ht="18.75">
      <c r="A97" s="165" t="s">
        <v>241</v>
      </c>
      <c r="B97" s="155" t="s">
        <v>179</v>
      </c>
      <c r="C97" s="167" t="s">
        <v>283</v>
      </c>
      <c r="D97" s="157">
        <f>'[5]Sheet1'!$K$10</f>
        <v>6.5</v>
      </c>
      <c r="E97" s="147"/>
      <c r="F97" s="147"/>
      <c r="G97" s="120"/>
      <c r="H97" s="136"/>
      <c r="I97" s="147"/>
      <c r="J97" s="120"/>
      <c r="K97" s="120"/>
      <c r="L97" s="120"/>
      <c r="M97" s="120"/>
      <c r="N97" s="120"/>
      <c r="O97" s="120"/>
    </row>
    <row r="98" spans="1:15" ht="18.75">
      <c r="A98" s="165" t="s">
        <v>242</v>
      </c>
      <c r="B98" s="155" t="s">
        <v>181</v>
      </c>
      <c r="C98" s="156" t="s">
        <v>282</v>
      </c>
      <c r="D98" s="157">
        <f>'[5]Sheet1'!$L$10</f>
        <v>87.36</v>
      </c>
      <c r="E98" s="147"/>
      <c r="F98" s="147"/>
      <c r="G98" s="120"/>
      <c r="H98" s="136"/>
      <c r="I98" s="147"/>
      <c r="J98" s="120"/>
      <c r="K98" s="120"/>
      <c r="L98" s="120"/>
      <c r="M98" s="120"/>
      <c r="N98" s="120"/>
      <c r="O98" s="120"/>
    </row>
    <row r="99" spans="1:15" ht="18.75">
      <c r="A99" s="165" t="s">
        <v>243</v>
      </c>
      <c r="B99" s="155" t="s">
        <v>183</v>
      </c>
      <c r="C99" s="156" t="s">
        <v>282</v>
      </c>
      <c r="D99" s="168">
        <f>'[5]Sheet1'!$M$10</f>
        <v>11.44</v>
      </c>
      <c r="E99" s="147"/>
      <c r="F99" s="147"/>
      <c r="G99" s="120"/>
      <c r="H99" s="136"/>
      <c r="I99" s="147"/>
      <c r="J99" s="120"/>
      <c r="K99" s="120"/>
      <c r="L99" s="120"/>
      <c r="M99" s="120"/>
      <c r="N99" s="120"/>
      <c r="O99" s="120"/>
    </row>
    <row r="100" spans="1:15" ht="18.75">
      <c r="A100" s="165" t="s">
        <v>244</v>
      </c>
      <c r="B100" s="166" t="s">
        <v>245</v>
      </c>
      <c r="C100" s="167" t="s">
        <v>283</v>
      </c>
      <c r="D100" s="169">
        <f>'[5]Sheet1'!$N$10</f>
        <v>1.2</v>
      </c>
      <c r="E100" s="147"/>
      <c r="F100" s="147"/>
      <c r="G100" s="120"/>
      <c r="H100" s="136"/>
      <c r="I100" s="147"/>
      <c r="J100" s="120"/>
      <c r="K100" s="120"/>
      <c r="L100" s="120"/>
      <c r="M100" s="120"/>
      <c r="N100" s="120"/>
      <c r="O100" s="120"/>
    </row>
    <row r="101" spans="1:15" ht="18.75">
      <c r="A101" s="165" t="s">
        <v>246</v>
      </c>
      <c r="B101" s="155" t="s">
        <v>185</v>
      </c>
      <c r="C101" s="156" t="s">
        <v>281</v>
      </c>
      <c r="D101" s="170">
        <f>'[5]Sheet1'!$P$10</f>
        <v>10.8</v>
      </c>
      <c r="E101" s="147"/>
      <c r="F101" s="147"/>
      <c r="G101" s="120"/>
      <c r="H101" s="136"/>
      <c r="I101" s="147"/>
      <c r="J101" s="120"/>
      <c r="K101" s="120"/>
      <c r="L101" s="120"/>
      <c r="M101" s="120"/>
      <c r="N101" s="120"/>
      <c r="O101" s="120"/>
    </row>
    <row r="102" spans="1:15" ht="15.75">
      <c r="A102" s="161" t="s">
        <v>247</v>
      </c>
      <c r="B102" s="162" t="s">
        <v>248</v>
      </c>
      <c r="C102" s="163" t="s">
        <v>163</v>
      </c>
      <c r="D102" s="171">
        <v>1</v>
      </c>
      <c r="E102" s="129"/>
      <c r="F102" s="129"/>
      <c r="G102" s="129"/>
      <c r="H102" s="129"/>
      <c r="I102" s="129"/>
      <c r="J102" s="129"/>
      <c r="K102" s="129"/>
      <c r="L102" s="140"/>
      <c r="M102" s="140"/>
      <c r="N102" s="140"/>
      <c r="O102" s="140"/>
    </row>
    <row r="103" spans="1:15" ht="18.75">
      <c r="A103" s="165" t="s">
        <v>249</v>
      </c>
      <c r="B103" s="166" t="s">
        <v>239</v>
      </c>
      <c r="C103" s="167" t="s">
        <v>283</v>
      </c>
      <c r="D103" s="157">
        <f>'[5]Sheet1'!$Q$11</f>
        <v>1.5</v>
      </c>
      <c r="E103" s="147"/>
      <c r="F103" s="147"/>
      <c r="G103" s="120"/>
      <c r="H103" s="136"/>
      <c r="I103" s="147"/>
      <c r="J103" s="120"/>
      <c r="K103" s="120"/>
      <c r="L103" s="120"/>
      <c r="M103" s="120"/>
      <c r="N103" s="120"/>
      <c r="O103" s="120"/>
    </row>
    <row r="104" spans="1:15" ht="18.75">
      <c r="A104" s="165" t="s">
        <v>250</v>
      </c>
      <c r="B104" s="155" t="s">
        <v>177</v>
      </c>
      <c r="C104" s="167" t="s">
        <v>283</v>
      </c>
      <c r="D104" s="157">
        <f>'[5]Sheet1'!$J$11</f>
        <v>8.86</v>
      </c>
      <c r="E104" s="147"/>
      <c r="F104" s="147"/>
      <c r="G104" s="120"/>
      <c r="H104" s="136"/>
      <c r="I104" s="147"/>
      <c r="J104" s="120"/>
      <c r="K104" s="120"/>
      <c r="L104" s="120"/>
      <c r="M104" s="120"/>
      <c r="N104" s="120"/>
      <c r="O104" s="120"/>
    </row>
    <row r="105" spans="1:15" ht="18.75">
      <c r="A105" s="165" t="s">
        <v>251</v>
      </c>
      <c r="B105" s="155" t="s">
        <v>179</v>
      </c>
      <c r="C105" s="167" t="s">
        <v>283</v>
      </c>
      <c r="D105" s="157">
        <f>'[5]Sheet1'!$K$11</f>
        <v>6.5</v>
      </c>
      <c r="E105" s="147"/>
      <c r="F105" s="147"/>
      <c r="G105" s="120"/>
      <c r="H105" s="136"/>
      <c r="I105" s="147"/>
      <c r="J105" s="120"/>
      <c r="K105" s="120"/>
      <c r="L105" s="120"/>
      <c r="M105" s="120"/>
      <c r="N105" s="120"/>
      <c r="O105" s="120"/>
    </row>
    <row r="106" spans="1:15" ht="18.75">
      <c r="A106" s="165" t="s">
        <v>252</v>
      </c>
      <c r="B106" s="155" t="s">
        <v>181</v>
      </c>
      <c r="C106" s="156" t="s">
        <v>282</v>
      </c>
      <c r="D106" s="157">
        <f>'[5]Sheet1'!$L$11</f>
        <v>67.92</v>
      </c>
      <c r="E106" s="147"/>
      <c r="F106" s="147"/>
      <c r="G106" s="120"/>
      <c r="H106" s="136"/>
      <c r="I106" s="147"/>
      <c r="J106" s="120"/>
      <c r="K106" s="120"/>
      <c r="L106" s="120"/>
      <c r="M106" s="120"/>
      <c r="N106" s="120"/>
      <c r="O106" s="120"/>
    </row>
    <row r="107" spans="1:15" ht="18.75">
      <c r="A107" s="165" t="s">
        <v>253</v>
      </c>
      <c r="B107" s="155" t="s">
        <v>183</v>
      </c>
      <c r="C107" s="156" t="s">
        <v>282</v>
      </c>
      <c r="D107" s="168">
        <f>'[5]Sheet1'!$M$11</f>
        <v>8.2</v>
      </c>
      <c r="E107" s="147"/>
      <c r="F107" s="147"/>
      <c r="G107" s="120"/>
      <c r="H107" s="136"/>
      <c r="I107" s="147"/>
      <c r="J107" s="120"/>
      <c r="K107" s="120"/>
      <c r="L107" s="120"/>
      <c r="M107" s="120"/>
      <c r="N107" s="120"/>
      <c r="O107" s="120"/>
    </row>
    <row r="108" spans="1:15" ht="18.75">
      <c r="A108" s="165" t="s">
        <v>254</v>
      </c>
      <c r="B108" s="166" t="s">
        <v>245</v>
      </c>
      <c r="C108" s="167" t="s">
        <v>283</v>
      </c>
      <c r="D108" s="169">
        <f>'[5]Sheet1'!$N$11</f>
        <v>1.2</v>
      </c>
      <c r="E108" s="147"/>
      <c r="F108" s="147"/>
      <c r="G108" s="120"/>
      <c r="H108" s="136"/>
      <c r="I108" s="147"/>
      <c r="J108" s="120"/>
      <c r="K108" s="120"/>
      <c r="L108" s="120"/>
      <c r="M108" s="120"/>
      <c r="N108" s="120"/>
      <c r="O108" s="120"/>
    </row>
    <row r="109" spans="1:15" ht="18.75">
      <c r="A109" s="165" t="s">
        <v>255</v>
      </c>
      <c r="B109" s="155" t="s">
        <v>185</v>
      </c>
      <c r="C109" s="156" t="s">
        <v>281</v>
      </c>
      <c r="D109" s="170">
        <f>'[5]Sheet1'!$P$11</f>
        <v>10.8</v>
      </c>
      <c r="E109" s="147"/>
      <c r="F109" s="147"/>
      <c r="G109" s="120"/>
      <c r="H109" s="136"/>
      <c r="I109" s="147"/>
      <c r="J109" s="120"/>
      <c r="K109" s="120"/>
      <c r="L109" s="120"/>
      <c r="M109" s="120"/>
      <c r="N109" s="120"/>
      <c r="O109" s="120"/>
    </row>
    <row r="110" spans="1:15" ht="15.75">
      <c r="A110" s="144" t="s">
        <v>117</v>
      </c>
      <c r="B110" s="127" t="s">
        <v>124</v>
      </c>
      <c r="C110" s="172" t="s">
        <v>163</v>
      </c>
      <c r="D110" s="171">
        <f>'[6]Sheet1'!$J$11</f>
        <v>52</v>
      </c>
      <c r="E110" s="129"/>
      <c r="F110" s="129"/>
      <c r="G110" s="129"/>
      <c r="H110" s="129"/>
      <c r="I110" s="129"/>
      <c r="J110" s="129"/>
      <c r="K110" s="129"/>
      <c r="L110" s="140"/>
      <c r="M110" s="140"/>
      <c r="N110" s="140"/>
      <c r="O110" s="140"/>
    </row>
    <row r="111" spans="1:15" ht="15.75">
      <c r="A111" s="144"/>
      <c r="B111" s="155" t="s">
        <v>301</v>
      </c>
      <c r="C111" s="156" t="s">
        <v>163</v>
      </c>
      <c r="D111" s="158">
        <v>30</v>
      </c>
      <c r="E111" s="147"/>
      <c r="F111" s="147"/>
      <c r="G111" s="120"/>
      <c r="H111" s="136"/>
      <c r="I111" s="147"/>
      <c r="J111" s="120"/>
      <c r="K111" s="120"/>
      <c r="L111" s="120"/>
      <c r="M111" s="120"/>
      <c r="N111" s="120"/>
      <c r="O111" s="120"/>
    </row>
    <row r="112" spans="1:15" ht="15.75">
      <c r="A112" s="144"/>
      <c r="B112" s="155" t="s">
        <v>302</v>
      </c>
      <c r="C112" s="156" t="s">
        <v>163</v>
      </c>
      <c r="D112" s="173">
        <v>10</v>
      </c>
      <c r="E112" s="147"/>
      <c r="F112" s="147"/>
      <c r="G112" s="120"/>
      <c r="H112" s="136"/>
      <c r="I112" s="147"/>
      <c r="J112" s="120"/>
      <c r="K112" s="120"/>
      <c r="L112" s="120"/>
      <c r="M112" s="120"/>
      <c r="N112" s="120"/>
      <c r="O112" s="120"/>
    </row>
    <row r="113" spans="1:15" ht="15.75">
      <c r="A113" s="144"/>
      <c r="B113" s="155" t="s">
        <v>303</v>
      </c>
      <c r="C113" s="156" t="s">
        <v>163</v>
      </c>
      <c r="D113" s="173">
        <v>2</v>
      </c>
      <c r="E113" s="147"/>
      <c r="F113" s="147"/>
      <c r="G113" s="120"/>
      <c r="H113" s="136"/>
      <c r="I113" s="147"/>
      <c r="J113" s="120"/>
      <c r="K113" s="120"/>
      <c r="L113" s="120"/>
      <c r="M113" s="120"/>
      <c r="N113" s="120"/>
      <c r="O113" s="120"/>
    </row>
    <row r="114" spans="1:15" ht="15.75">
      <c r="A114" s="144"/>
      <c r="B114" s="155" t="s">
        <v>304</v>
      </c>
      <c r="C114" s="156" t="s">
        <v>163</v>
      </c>
      <c r="D114" s="173">
        <v>2</v>
      </c>
      <c r="E114" s="147"/>
      <c r="F114" s="147"/>
      <c r="G114" s="120"/>
      <c r="H114" s="136"/>
      <c r="I114" s="147"/>
      <c r="J114" s="120"/>
      <c r="K114" s="120"/>
      <c r="L114" s="120"/>
      <c r="M114" s="120"/>
      <c r="N114" s="120"/>
      <c r="O114" s="120"/>
    </row>
    <row r="115" spans="1:15" ht="15.75">
      <c r="A115" s="144"/>
      <c r="B115" s="155" t="s">
        <v>305</v>
      </c>
      <c r="C115" s="156" t="s">
        <v>163</v>
      </c>
      <c r="D115" s="173">
        <v>4</v>
      </c>
      <c r="E115" s="147"/>
      <c r="F115" s="147"/>
      <c r="G115" s="120"/>
      <c r="H115" s="136"/>
      <c r="I115" s="147"/>
      <c r="J115" s="120"/>
      <c r="K115" s="120"/>
      <c r="L115" s="120"/>
      <c r="M115" s="120"/>
      <c r="N115" s="120"/>
      <c r="O115" s="120"/>
    </row>
    <row r="116" spans="1:15" ht="15.75">
      <c r="A116" s="144"/>
      <c r="B116" s="155" t="s">
        <v>306</v>
      </c>
      <c r="C116" s="156" t="s">
        <v>163</v>
      </c>
      <c r="D116" s="173">
        <v>2</v>
      </c>
      <c r="E116" s="147"/>
      <c r="F116" s="147"/>
      <c r="G116" s="120"/>
      <c r="H116" s="136"/>
      <c r="I116" s="147"/>
      <c r="J116" s="120"/>
      <c r="K116" s="120"/>
      <c r="L116" s="120"/>
      <c r="M116" s="120"/>
      <c r="N116" s="120"/>
      <c r="O116" s="120"/>
    </row>
    <row r="117" spans="1:15" ht="15.75">
      <c r="A117" s="144"/>
      <c r="B117" s="155" t="s">
        <v>307</v>
      </c>
      <c r="C117" s="156" t="s">
        <v>163</v>
      </c>
      <c r="D117" s="173">
        <v>2</v>
      </c>
      <c r="E117" s="147"/>
      <c r="F117" s="147"/>
      <c r="G117" s="120"/>
      <c r="H117" s="136"/>
      <c r="I117" s="147"/>
      <c r="J117" s="120"/>
      <c r="K117" s="120"/>
      <c r="L117" s="120"/>
      <c r="M117" s="120"/>
      <c r="N117" s="120"/>
      <c r="O117" s="120"/>
    </row>
    <row r="118" spans="1:15" ht="18.75">
      <c r="A118" s="131" t="s">
        <v>256</v>
      </c>
      <c r="B118" s="155" t="s">
        <v>308</v>
      </c>
      <c r="C118" s="156" t="s">
        <v>281</v>
      </c>
      <c r="D118" s="158">
        <f>'[6]Sheet1'!$L$11</f>
        <v>7</v>
      </c>
      <c r="E118" s="147"/>
      <c r="F118" s="147"/>
      <c r="G118" s="147"/>
      <c r="H118" s="136"/>
      <c r="I118" s="147"/>
      <c r="J118" s="147"/>
      <c r="K118" s="147"/>
      <c r="L118" s="147"/>
      <c r="M118" s="147"/>
      <c r="N118" s="147"/>
      <c r="O118" s="147"/>
    </row>
    <row r="119" spans="1:15" ht="15.75">
      <c r="A119" s="131" t="s">
        <v>257</v>
      </c>
      <c r="B119" s="155" t="s">
        <v>258</v>
      </c>
      <c r="C119" s="156" t="s">
        <v>163</v>
      </c>
      <c r="D119" s="173">
        <f>'[6]Sheet1'!$M$11</f>
        <v>104</v>
      </c>
      <c r="E119" s="147"/>
      <c r="F119" s="147"/>
      <c r="G119" s="147"/>
      <c r="H119" s="136"/>
      <c r="I119" s="147"/>
      <c r="J119" s="147"/>
      <c r="K119" s="147"/>
      <c r="L119" s="147"/>
      <c r="M119" s="147"/>
      <c r="N119" s="147"/>
      <c r="O119" s="147"/>
    </row>
    <row r="120" spans="1:15" ht="18.75">
      <c r="A120" s="131" t="s">
        <v>259</v>
      </c>
      <c r="B120" s="155" t="s">
        <v>260</v>
      </c>
      <c r="C120" s="174" t="s">
        <v>282</v>
      </c>
      <c r="D120" s="175">
        <f>'[6]Sheet1'!$K$11</f>
        <v>226</v>
      </c>
      <c r="E120" s="147"/>
      <c r="F120" s="147"/>
      <c r="G120" s="120"/>
      <c r="H120" s="136"/>
      <c r="I120" s="147"/>
      <c r="J120" s="120"/>
      <c r="K120" s="120"/>
      <c r="L120" s="120"/>
      <c r="M120" s="120"/>
      <c r="N120" s="120"/>
      <c r="O120" s="120"/>
    </row>
    <row r="121" spans="1:15" ht="15.75">
      <c r="A121" s="144" t="s">
        <v>261</v>
      </c>
      <c r="B121" s="127" t="s">
        <v>262</v>
      </c>
      <c r="C121" s="172" t="s">
        <v>163</v>
      </c>
      <c r="D121" s="171">
        <v>18</v>
      </c>
      <c r="E121" s="129"/>
      <c r="F121" s="129"/>
      <c r="G121" s="129"/>
      <c r="H121" s="129"/>
      <c r="I121" s="129"/>
      <c r="J121" s="129"/>
      <c r="K121" s="129"/>
      <c r="L121" s="140"/>
      <c r="M121" s="140"/>
      <c r="N121" s="140"/>
      <c r="O121" s="140"/>
    </row>
    <row r="122" spans="1:15" ht="18.75">
      <c r="A122" s="131" t="s">
        <v>263</v>
      </c>
      <c r="B122" s="155" t="s">
        <v>264</v>
      </c>
      <c r="C122" s="156" t="s">
        <v>281</v>
      </c>
      <c r="D122" s="158">
        <f>'[7]Noteces teknes'!$E$27</f>
        <v>133.20000000000005</v>
      </c>
      <c r="E122" s="147"/>
      <c r="F122" s="147"/>
      <c r="G122" s="120"/>
      <c r="H122" s="136"/>
      <c r="I122" s="147"/>
      <c r="J122" s="120"/>
      <c r="K122" s="120"/>
      <c r="L122" s="120"/>
      <c r="M122" s="120"/>
      <c r="N122" s="120"/>
      <c r="O122" s="120"/>
    </row>
    <row r="123" spans="1:15" ht="18.75">
      <c r="A123" s="131" t="s">
        <v>265</v>
      </c>
      <c r="B123" s="155" t="s">
        <v>266</v>
      </c>
      <c r="C123" s="174" t="s">
        <v>282</v>
      </c>
      <c r="D123" s="176">
        <f>'[7]Noteces teknes'!$F$27</f>
        <v>90</v>
      </c>
      <c r="E123" s="147"/>
      <c r="F123" s="147"/>
      <c r="G123" s="120"/>
      <c r="H123" s="136"/>
      <c r="I123" s="147"/>
      <c r="J123" s="120"/>
      <c r="K123" s="120"/>
      <c r="L123" s="120"/>
      <c r="M123" s="120"/>
      <c r="N123" s="120"/>
      <c r="O123" s="120"/>
    </row>
    <row r="124" spans="1:15" ht="18.75">
      <c r="A124" s="131" t="s">
        <v>267</v>
      </c>
      <c r="B124" s="177" t="s">
        <v>268</v>
      </c>
      <c r="C124" s="156" t="s">
        <v>281</v>
      </c>
      <c r="D124" s="178">
        <f>'[7]Noteces teknes'!$G$27</f>
        <v>16.200000000000003</v>
      </c>
      <c r="E124" s="147"/>
      <c r="F124" s="147"/>
      <c r="G124" s="120"/>
      <c r="H124" s="136"/>
      <c r="I124" s="147"/>
      <c r="J124" s="120"/>
      <c r="K124" s="120"/>
      <c r="L124" s="120"/>
      <c r="M124" s="120"/>
      <c r="N124" s="120"/>
      <c r="O124" s="120"/>
    </row>
    <row r="125" spans="1:15" ht="15.75">
      <c r="A125" s="144" t="s">
        <v>81</v>
      </c>
      <c r="B125" s="127" t="s">
        <v>119</v>
      </c>
      <c r="C125" s="179"/>
      <c r="D125" s="129"/>
      <c r="E125" s="129"/>
      <c r="F125" s="129"/>
      <c r="G125" s="129"/>
      <c r="H125" s="129"/>
      <c r="I125" s="129"/>
      <c r="J125" s="129"/>
      <c r="K125" s="129"/>
      <c r="L125" s="140"/>
      <c r="M125" s="140"/>
      <c r="N125" s="140"/>
      <c r="O125" s="140"/>
    </row>
    <row r="126" spans="1:15" ht="15.75">
      <c r="A126" s="131" t="s">
        <v>269</v>
      </c>
      <c r="B126" s="155" t="s">
        <v>123</v>
      </c>
      <c r="C126" s="180" t="s">
        <v>59</v>
      </c>
      <c r="D126" s="157">
        <f>'[8]Sheet1'!$G$17</f>
        <v>9.04</v>
      </c>
      <c r="E126" s="147"/>
      <c r="F126" s="147"/>
      <c r="G126" s="120"/>
      <c r="H126" s="136"/>
      <c r="I126" s="147"/>
      <c r="J126" s="120"/>
      <c r="K126" s="120"/>
      <c r="L126" s="120"/>
      <c r="M126" s="120"/>
      <c r="N126" s="120"/>
      <c r="O126" s="120"/>
    </row>
    <row r="127" spans="1:15" ht="18.75">
      <c r="A127" s="131" t="s">
        <v>270</v>
      </c>
      <c r="B127" s="155" t="s">
        <v>127</v>
      </c>
      <c r="C127" s="156" t="s">
        <v>281</v>
      </c>
      <c r="D127" s="157">
        <f>'[8]Sheet1'!$H$17</f>
        <v>5</v>
      </c>
      <c r="E127" s="147"/>
      <c r="F127" s="147"/>
      <c r="G127" s="120"/>
      <c r="H127" s="136"/>
      <c r="I127" s="147"/>
      <c r="J127" s="120"/>
      <c r="K127" s="120"/>
      <c r="L127" s="120"/>
      <c r="M127" s="120"/>
      <c r="N127" s="120"/>
      <c r="O127" s="120"/>
    </row>
    <row r="128" spans="1:15" ht="15.75">
      <c r="A128" s="131" t="s">
        <v>271</v>
      </c>
      <c r="B128" s="155" t="s">
        <v>272</v>
      </c>
      <c r="C128" s="180" t="s">
        <v>59</v>
      </c>
      <c r="D128" s="157">
        <f>D126</f>
        <v>9.04</v>
      </c>
      <c r="E128" s="147"/>
      <c r="F128" s="147"/>
      <c r="G128" s="120"/>
      <c r="H128" s="136"/>
      <c r="I128" s="147"/>
      <c r="J128" s="120"/>
      <c r="K128" s="120"/>
      <c r="L128" s="120"/>
      <c r="M128" s="120"/>
      <c r="N128" s="120"/>
      <c r="O128" s="120"/>
    </row>
    <row r="129" spans="1:15" ht="15.75">
      <c r="A129" s="144" t="s">
        <v>82</v>
      </c>
      <c r="B129" s="181" t="s">
        <v>286</v>
      </c>
      <c r="C129" s="172" t="s">
        <v>273</v>
      </c>
      <c r="D129" s="173">
        <v>1</v>
      </c>
      <c r="E129" s="147"/>
      <c r="F129" s="147"/>
      <c r="G129" s="120"/>
      <c r="H129" s="136"/>
      <c r="I129" s="147"/>
      <c r="J129" s="120"/>
      <c r="K129" s="120"/>
      <c r="L129" s="120"/>
      <c r="M129" s="120"/>
      <c r="N129" s="120"/>
      <c r="O129" s="120"/>
    </row>
    <row r="130" spans="1:15" ht="16.5" thickBot="1">
      <c r="A130" s="182"/>
      <c r="B130" s="228" t="s">
        <v>11</v>
      </c>
      <c r="C130" s="229"/>
      <c r="D130" s="229"/>
      <c r="E130" s="229"/>
      <c r="F130" s="229"/>
      <c r="G130" s="229"/>
      <c r="H130" s="229"/>
      <c r="I130" s="229"/>
      <c r="J130" s="230"/>
      <c r="K130" s="183"/>
      <c r="L130" s="184"/>
      <c r="M130" s="184"/>
      <c r="N130" s="184"/>
      <c r="O130" s="184"/>
    </row>
    <row r="131" spans="1:15" ht="15.75">
      <c r="A131" s="231"/>
      <c r="B131" s="231"/>
      <c r="C131" s="89"/>
      <c r="D131" s="89"/>
      <c r="E131" s="90"/>
      <c r="F131" s="90"/>
      <c r="G131" s="90"/>
      <c r="H131" s="90"/>
      <c r="I131" s="185"/>
      <c r="J131" s="232" t="s">
        <v>274</v>
      </c>
      <c r="K131" s="233"/>
      <c r="L131" s="233"/>
      <c r="M131" s="233"/>
      <c r="N131" s="234"/>
      <c r="O131" s="186"/>
    </row>
    <row r="132" spans="1:15" ht="15.75">
      <c r="A132" s="213"/>
      <c r="B132" s="213"/>
      <c r="C132" s="89"/>
      <c r="D132" s="89"/>
      <c r="E132" s="90"/>
      <c r="F132" s="90"/>
      <c r="G132" s="90"/>
      <c r="H132" s="90"/>
      <c r="I132" s="185"/>
      <c r="J132" s="214" t="s">
        <v>275</v>
      </c>
      <c r="K132" s="215"/>
      <c r="L132" s="215"/>
      <c r="M132" s="215"/>
      <c r="N132" s="216"/>
      <c r="O132" s="187"/>
    </row>
    <row r="133" spans="1:15" ht="15.75">
      <c r="A133" s="213"/>
      <c r="B133" s="213"/>
      <c r="C133" s="89"/>
      <c r="D133" s="89"/>
      <c r="E133" s="90"/>
      <c r="F133" s="90"/>
      <c r="G133" s="90"/>
      <c r="H133" s="90"/>
      <c r="I133" s="185"/>
      <c r="J133" s="214" t="s">
        <v>96</v>
      </c>
      <c r="K133" s="215"/>
      <c r="L133" s="215"/>
      <c r="M133" s="215"/>
      <c r="N133" s="216"/>
      <c r="O133" s="187"/>
    </row>
    <row r="134" spans="1:15" ht="15.75">
      <c r="A134" s="213"/>
      <c r="B134" s="213"/>
      <c r="C134" s="89"/>
      <c r="D134" s="89"/>
      <c r="E134" s="90"/>
      <c r="F134" s="90"/>
      <c r="G134" s="90"/>
      <c r="H134" s="90"/>
      <c r="I134" s="188"/>
      <c r="J134" s="214" t="s">
        <v>9</v>
      </c>
      <c r="K134" s="215"/>
      <c r="L134" s="215"/>
      <c r="M134" s="215"/>
      <c r="N134" s="216"/>
      <c r="O134" s="189"/>
    </row>
    <row r="135" spans="1:15" s="119" customFormat="1" ht="30.75" customHeight="1">
      <c r="A135" s="190"/>
      <c r="B135" s="190"/>
      <c r="C135" s="89"/>
      <c r="D135" s="89"/>
      <c r="E135" s="90"/>
      <c r="F135" s="90"/>
      <c r="G135" s="90"/>
      <c r="H135" s="90"/>
      <c r="I135" s="188"/>
      <c r="J135" s="222" t="s">
        <v>312</v>
      </c>
      <c r="K135" s="223"/>
      <c r="L135" s="223"/>
      <c r="M135" s="223"/>
      <c r="N135" s="224"/>
      <c r="O135" s="91"/>
    </row>
    <row r="136" spans="1:15" s="119" customFormat="1" ht="15.75">
      <c r="A136" s="190"/>
      <c r="B136" s="190"/>
      <c r="C136" s="89"/>
      <c r="D136" s="89"/>
      <c r="E136" s="90"/>
      <c r="F136" s="90"/>
      <c r="G136" s="90"/>
      <c r="H136" s="90"/>
      <c r="I136" s="188"/>
      <c r="J136" s="225" t="s">
        <v>10</v>
      </c>
      <c r="K136" s="226"/>
      <c r="L136" s="226"/>
      <c r="M136" s="226"/>
      <c r="N136" s="227"/>
      <c r="O136" s="91"/>
    </row>
    <row r="137" spans="1:15" ht="15.75">
      <c r="A137" s="101"/>
      <c r="B137" s="101"/>
      <c r="C137" s="89"/>
      <c r="D137" s="89"/>
      <c r="E137" s="90"/>
      <c r="F137" s="90"/>
      <c r="G137" s="90"/>
      <c r="H137" s="90"/>
      <c r="I137" s="90"/>
      <c r="J137" s="101"/>
      <c r="K137" s="101"/>
      <c r="L137" s="101"/>
      <c r="M137" s="101"/>
      <c r="N137" s="101"/>
      <c r="O137" s="90"/>
    </row>
    <row r="138" spans="1:15" ht="15.75">
      <c r="A138" s="211" t="s">
        <v>107</v>
      </c>
      <c r="B138" s="211"/>
      <c r="C138" s="211"/>
      <c r="D138" s="211"/>
      <c r="E138" s="211"/>
      <c r="F138" s="211"/>
      <c r="G138" s="211"/>
      <c r="H138" s="211"/>
      <c r="I138" s="105"/>
      <c r="J138" s="105"/>
      <c r="K138" s="105"/>
      <c r="L138" s="105"/>
      <c r="M138" s="105"/>
      <c r="N138" s="105"/>
      <c r="O138" s="105"/>
    </row>
    <row r="139" spans="1:9" ht="15.75">
      <c r="A139" s="212" t="s">
        <v>103</v>
      </c>
      <c r="B139" s="212"/>
      <c r="C139" s="212"/>
      <c r="D139" s="212"/>
      <c r="E139" s="212"/>
      <c r="F139" s="212"/>
      <c r="G139" s="212"/>
      <c r="H139" s="212"/>
      <c r="I139" s="106"/>
    </row>
    <row r="142" spans="1:15" ht="15.75">
      <c r="A142" s="211" t="s">
        <v>108</v>
      </c>
      <c r="B142" s="211"/>
      <c r="C142" s="211"/>
      <c r="D142" s="211"/>
      <c r="E142" s="211"/>
      <c r="F142" s="211"/>
      <c r="G142" s="211"/>
      <c r="H142" s="211"/>
      <c r="I142" s="105"/>
      <c r="J142" s="105"/>
      <c r="K142" s="105"/>
      <c r="L142" s="105"/>
      <c r="M142" s="105"/>
      <c r="N142" s="105"/>
      <c r="O142" s="105"/>
    </row>
    <row r="143" spans="1:9" ht="15.75">
      <c r="A143" s="212" t="s">
        <v>103</v>
      </c>
      <c r="B143" s="212"/>
      <c r="C143" s="212"/>
      <c r="D143" s="212"/>
      <c r="E143" s="212"/>
      <c r="F143" s="212"/>
      <c r="G143" s="212"/>
      <c r="H143" s="212"/>
      <c r="I143" s="106"/>
    </row>
    <row r="146" spans="1:15" ht="15.75">
      <c r="A146" s="211" t="s">
        <v>109</v>
      </c>
      <c r="B146" s="211"/>
      <c r="C146" s="211"/>
      <c r="D146" s="211"/>
      <c r="E146" s="211"/>
      <c r="F146" s="211"/>
      <c r="G146" s="211"/>
      <c r="H146" s="211"/>
      <c r="I146" s="105"/>
      <c r="J146" s="105"/>
      <c r="K146" s="105"/>
      <c r="L146" s="105"/>
      <c r="M146" s="105"/>
      <c r="N146" s="105"/>
      <c r="O146" s="105"/>
    </row>
    <row r="147" spans="1:9" ht="15.75">
      <c r="A147" s="201"/>
      <c r="B147" s="201"/>
      <c r="C147" s="201"/>
      <c r="D147" s="201"/>
      <c r="E147" s="201"/>
      <c r="F147" s="201"/>
      <c r="G147" s="201"/>
      <c r="H147" s="201"/>
      <c r="I147" s="107"/>
    </row>
  </sheetData>
  <sheetProtection/>
  <mergeCells count="33">
    <mergeCell ref="J135:N135"/>
    <mergeCell ref="J136:N136"/>
    <mergeCell ref="B130:J130"/>
    <mergeCell ref="A131:B131"/>
    <mergeCell ref="J131:N131"/>
    <mergeCell ref="A132:B132"/>
    <mergeCell ref="J132:N132"/>
    <mergeCell ref="C11:C12"/>
    <mergeCell ref="D11:D12"/>
    <mergeCell ref="E11:J11"/>
    <mergeCell ref="A134:B134"/>
    <mergeCell ref="J134:N134"/>
    <mergeCell ref="K11:O11"/>
    <mergeCell ref="L8:M8"/>
    <mergeCell ref="A138:H138"/>
    <mergeCell ref="A142:H142"/>
    <mergeCell ref="A146:H146"/>
    <mergeCell ref="A139:H139"/>
    <mergeCell ref="A143:H143"/>
    <mergeCell ref="A133:B133"/>
    <mergeCell ref="J133:N133"/>
    <mergeCell ref="A11:A12"/>
    <mergeCell ref="B11:B12"/>
    <mergeCell ref="A147:H147"/>
    <mergeCell ref="A8:B8"/>
    <mergeCell ref="J9:K9"/>
    <mergeCell ref="N9:O9"/>
    <mergeCell ref="J8:K8"/>
    <mergeCell ref="H1:I1"/>
    <mergeCell ref="N1:O1"/>
    <mergeCell ref="A3:O3"/>
    <mergeCell ref="A6:O6"/>
    <mergeCell ref="A4:O4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7.421875" style="1" customWidth="1"/>
    <col min="2" max="2" width="43.7109375" style="1" customWidth="1"/>
    <col min="3" max="3" width="18.7109375" style="1" customWidth="1"/>
    <col min="4" max="5" width="13.7109375" style="1" customWidth="1"/>
    <col min="6" max="6" width="37.57421875" style="1" customWidth="1"/>
    <col min="7" max="16384" width="9.140625" style="1" customWidth="1"/>
  </cols>
  <sheetData>
    <row r="1" ht="15.75">
      <c r="F1" s="76" t="s">
        <v>14</v>
      </c>
    </row>
    <row r="2" ht="15.75">
      <c r="F2" s="17"/>
    </row>
    <row r="3" ht="15.75">
      <c r="F3" s="17"/>
    </row>
    <row r="4" spans="1:6" ht="33" customHeight="1">
      <c r="A4" s="235" t="s">
        <v>77</v>
      </c>
      <c r="B4" s="235"/>
      <c r="C4" s="235"/>
      <c r="D4" s="235"/>
      <c r="E4" s="235"/>
      <c r="F4" s="235"/>
    </row>
    <row r="6" spans="1:6" ht="30.75" customHeight="1">
      <c r="A6" s="238" t="s">
        <v>6</v>
      </c>
      <c r="B6" s="238" t="s">
        <v>64</v>
      </c>
      <c r="C6" s="240" t="s">
        <v>66</v>
      </c>
      <c r="D6" s="241"/>
      <c r="E6" s="238" t="s">
        <v>43</v>
      </c>
      <c r="F6" s="238" t="s">
        <v>8</v>
      </c>
    </row>
    <row r="7" spans="1:6" ht="30.75" customHeight="1">
      <c r="A7" s="239"/>
      <c r="B7" s="239"/>
      <c r="C7" s="97" t="s">
        <v>65</v>
      </c>
      <c r="D7" s="97" t="s">
        <v>67</v>
      </c>
      <c r="E7" s="239"/>
      <c r="F7" s="239"/>
    </row>
    <row r="8" spans="1:6" ht="21" customHeight="1">
      <c r="A8" s="2"/>
      <c r="B8" s="2"/>
      <c r="C8" s="2"/>
      <c r="D8" s="2"/>
      <c r="E8" s="2"/>
      <c r="F8" s="2"/>
    </row>
    <row r="9" spans="1:6" ht="21" customHeight="1">
      <c r="A9" s="2"/>
      <c r="B9" s="2"/>
      <c r="C9" s="2"/>
      <c r="D9" s="2"/>
      <c r="E9" s="2"/>
      <c r="F9" s="2"/>
    </row>
    <row r="10" spans="1:6" ht="21" customHeight="1">
      <c r="A10" s="2"/>
      <c r="B10" s="2"/>
      <c r="C10" s="2"/>
      <c r="D10" s="2"/>
      <c r="E10" s="2"/>
      <c r="F10" s="2"/>
    </row>
    <row r="11" spans="1:6" ht="21" customHeight="1">
      <c r="A11" s="2"/>
      <c r="B11" s="2"/>
      <c r="C11" s="2"/>
      <c r="D11" s="2"/>
      <c r="E11" s="2"/>
      <c r="F11" s="2"/>
    </row>
    <row r="12" spans="1:6" ht="21" customHeight="1">
      <c r="A12" s="2"/>
      <c r="B12" s="2"/>
      <c r="C12" s="2"/>
      <c r="D12" s="2"/>
      <c r="E12" s="2"/>
      <c r="F12" s="2"/>
    </row>
    <row r="13" spans="1:6" ht="21" customHeight="1">
      <c r="A13" s="2"/>
      <c r="B13" s="2"/>
      <c r="C13" s="2"/>
      <c r="D13" s="2"/>
      <c r="E13" s="2"/>
      <c r="F13" s="2"/>
    </row>
    <row r="14" spans="1:6" ht="21" customHeight="1">
      <c r="A14" s="2"/>
      <c r="B14" s="2"/>
      <c r="C14" s="2"/>
      <c r="D14" s="2"/>
      <c r="E14" s="2"/>
      <c r="F14" s="2"/>
    </row>
    <row r="15" spans="1:6" ht="21" customHeight="1">
      <c r="A15" s="2"/>
      <c r="B15" s="2"/>
      <c r="C15" s="2"/>
      <c r="D15" s="2"/>
      <c r="E15" s="2"/>
      <c r="F15" s="2"/>
    </row>
    <row r="16" spans="1:6" ht="21" customHeight="1">
      <c r="A16" s="2"/>
      <c r="B16" s="2"/>
      <c r="C16" s="2"/>
      <c r="D16" s="2"/>
      <c r="E16" s="2"/>
      <c r="F16" s="2"/>
    </row>
    <row r="17" spans="1:6" ht="21" customHeight="1">
      <c r="A17" s="2"/>
      <c r="B17" s="2"/>
      <c r="C17" s="2"/>
      <c r="D17" s="2"/>
      <c r="E17" s="2"/>
      <c r="F17" s="2"/>
    </row>
    <row r="21" spans="3:6" ht="15.75">
      <c r="C21" s="4" t="s">
        <v>44</v>
      </c>
      <c r="D21" s="236"/>
      <c r="E21" s="236"/>
      <c r="F21" s="236"/>
    </row>
    <row r="22" spans="4:6" ht="15.75">
      <c r="D22" s="237" t="s">
        <v>1</v>
      </c>
      <c r="E22" s="237"/>
      <c r="F22" s="237"/>
    </row>
  </sheetData>
  <sheetProtection/>
  <mergeCells count="8">
    <mergeCell ref="A4:F4"/>
    <mergeCell ref="D21:F21"/>
    <mergeCell ref="D22:F22"/>
    <mergeCell ref="A6:A7"/>
    <mergeCell ref="B6:B7"/>
    <mergeCell ref="C6:D6"/>
    <mergeCell ref="E6:E7"/>
    <mergeCell ref="F6:F7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8.8515625" style="18" customWidth="1"/>
    <col min="2" max="2" width="60.28125" style="18" customWidth="1"/>
    <col min="3" max="3" width="3.57421875" style="18" customWidth="1"/>
    <col min="4" max="4" width="3.8515625" style="18" customWidth="1"/>
    <col min="5" max="5" width="4.140625" style="18" customWidth="1"/>
    <col min="6" max="6" width="3.8515625" style="18" customWidth="1"/>
    <col min="7" max="16384" width="9.140625" style="18" customWidth="1"/>
  </cols>
  <sheetData>
    <row r="1" spans="3:6" ht="15" customHeight="1">
      <c r="C1" s="249" t="s">
        <v>135</v>
      </c>
      <c r="D1" s="250"/>
      <c r="E1" s="250"/>
      <c r="F1" s="250"/>
    </row>
    <row r="3" spans="1:6" ht="18.75">
      <c r="A3" s="255" t="s">
        <v>48</v>
      </c>
      <c r="B3" s="255"/>
      <c r="C3" s="255"/>
      <c r="D3" s="255"/>
      <c r="E3" s="255"/>
      <c r="F3" s="255"/>
    </row>
    <row r="4" spans="1:2" ht="18" customHeight="1">
      <c r="A4" s="251"/>
      <c r="B4" s="251"/>
    </row>
    <row r="5" spans="1:6" ht="31.5" customHeight="1">
      <c r="A5" s="252" t="s">
        <v>6</v>
      </c>
      <c r="B5" s="252" t="s">
        <v>7</v>
      </c>
      <c r="C5" s="246" t="s">
        <v>134</v>
      </c>
      <c r="D5" s="247"/>
      <c r="E5" s="247"/>
      <c r="F5" s="248"/>
    </row>
    <row r="6" spans="1:6" ht="12.75" customHeight="1">
      <c r="A6" s="252"/>
      <c r="B6" s="252"/>
      <c r="C6" s="253" t="s">
        <v>73</v>
      </c>
      <c r="D6" s="244" t="s">
        <v>72</v>
      </c>
      <c r="E6" s="244" t="s">
        <v>133</v>
      </c>
      <c r="F6" s="242" t="s">
        <v>284</v>
      </c>
    </row>
    <row r="7" spans="1:6" ht="12.75" customHeight="1">
      <c r="A7" s="252"/>
      <c r="B7" s="252"/>
      <c r="C7" s="254"/>
      <c r="D7" s="245"/>
      <c r="E7" s="245"/>
      <c r="F7" s="243"/>
    </row>
    <row r="8" spans="1:6" ht="32.25" customHeight="1">
      <c r="A8" s="238"/>
      <c r="B8" s="238"/>
      <c r="C8" s="254"/>
      <c r="D8" s="245"/>
      <c r="E8" s="245"/>
      <c r="F8" s="243"/>
    </row>
    <row r="9" spans="1:6" ht="18" customHeight="1">
      <c r="A9" s="108" t="s">
        <v>79</v>
      </c>
      <c r="B9" s="114" t="s">
        <v>110</v>
      </c>
      <c r="C9" s="87"/>
      <c r="D9" s="87"/>
      <c r="E9" s="87"/>
      <c r="F9" s="87"/>
    </row>
    <row r="10" spans="1:6" ht="18" customHeight="1">
      <c r="A10" s="108" t="s">
        <v>80</v>
      </c>
      <c r="B10" s="109" t="s">
        <v>111</v>
      </c>
      <c r="C10" s="87"/>
      <c r="D10" s="87"/>
      <c r="E10" s="87"/>
      <c r="F10" s="87"/>
    </row>
    <row r="11" spans="1:6" s="66" customFormat="1" ht="18" customHeight="1">
      <c r="A11" s="108" t="s">
        <v>112</v>
      </c>
      <c r="B11" s="110" t="s">
        <v>126</v>
      </c>
      <c r="C11" s="82"/>
      <c r="D11" s="82"/>
      <c r="E11" s="82"/>
      <c r="F11" s="82"/>
    </row>
    <row r="12" spans="1:6" ht="18" customHeight="1">
      <c r="A12" s="108" t="s">
        <v>113</v>
      </c>
      <c r="B12" s="109" t="s">
        <v>114</v>
      </c>
      <c r="C12" s="87"/>
      <c r="D12" s="87"/>
      <c r="E12" s="87"/>
      <c r="F12" s="87"/>
    </row>
    <row r="13" spans="1:6" ht="18" customHeight="1">
      <c r="A13" s="111" t="s">
        <v>115</v>
      </c>
      <c r="B13" s="115" t="s">
        <v>116</v>
      </c>
      <c r="C13" s="87"/>
      <c r="D13" s="87"/>
      <c r="E13" s="87"/>
      <c r="F13" s="87"/>
    </row>
    <row r="14" spans="1:6" ht="18" customHeight="1">
      <c r="A14" s="111" t="s">
        <v>117</v>
      </c>
      <c r="B14" s="112" t="s">
        <v>118</v>
      </c>
      <c r="C14" s="87"/>
      <c r="D14" s="87"/>
      <c r="E14" s="87"/>
      <c r="F14" s="87"/>
    </row>
    <row r="15" spans="1:6" ht="18" customHeight="1">
      <c r="A15" s="111" t="s">
        <v>125</v>
      </c>
      <c r="B15" s="112" t="s">
        <v>129</v>
      </c>
      <c r="C15" s="87"/>
      <c r="D15" s="87"/>
      <c r="E15" s="87"/>
      <c r="F15" s="87"/>
    </row>
    <row r="16" spans="1:6" ht="18" customHeight="1">
      <c r="A16" s="111" t="s">
        <v>81</v>
      </c>
      <c r="B16" s="113" t="s">
        <v>130</v>
      </c>
      <c r="C16" s="87"/>
      <c r="D16" s="87"/>
      <c r="E16" s="87"/>
      <c r="F16" s="87"/>
    </row>
    <row r="17" spans="1:6" ht="18" customHeight="1">
      <c r="A17" s="116" t="s">
        <v>82</v>
      </c>
      <c r="B17" s="117" t="s">
        <v>131</v>
      </c>
      <c r="C17" s="87"/>
      <c r="D17" s="87"/>
      <c r="E17" s="87"/>
      <c r="F17" s="87"/>
    </row>
    <row r="18" spans="1:6" ht="18" customHeight="1">
      <c r="A18" s="111" t="s">
        <v>83</v>
      </c>
      <c r="B18" s="112" t="s">
        <v>119</v>
      </c>
      <c r="C18" s="87"/>
      <c r="D18" s="87"/>
      <c r="E18" s="87"/>
      <c r="F18" s="87"/>
    </row>
    <row r="19" spans="1:6" ht="18" customHeight="1">
      <c r="A19" s="111" t="s">
        <v>120</v>
      </c>
      <c r="B19" s="113" t="s">
        <v>121</v>
      </c>
      <c r="C19" s="87"/>
      <c r="D19" s="87"/>
      <c r="E19" s="87"/>
      <c r="F19" s="87"/>
    </row>
    <row r="20" spans="1:6" ht="18" customHeight="1">
      <c r="A20" s="111" t="s">
        <v>122</v>
      </c>
      <c r="B20" s="113" t="s">
        <v>123</v>
      </c>
      <c r="C20" s="87"/>
      <c r="D20" s="87"/>
      <c r="E20" s="87"/>
      <c r="F20" s="87"/>
    </row>
    <row r="21" spans="1:6" ht="18" customHeight="1">
      <c r="A21" s="111" t="s">
        <v>128</v>
      </c>
      <c r="B21" s="118" t="s">
        <v>127</v>
      </c>
      <c r="C21" s="87"/>
      <c r="D21" s="87"/>
      <c r="E21" s="87"/>
      <c r="F21" s="87"/>
    </row>
    <row r="22" spans="1:6" ht="18" customHeight="1">
      <c r="A22" s="111" t="s">
        <v>85</v>
      </c>
      <c r="B22" s="118" t="s">
        <v>124</v>
      </c>
      <c r="C22" s="87"/>
      <c r="D22" s="87"/>
      <c r="E22" s="87"/>
      <c r="F22" s="87"/>
    </row>
    <row r="23" spans="1:6" ht="18" customHeight="1">
      <c r="A23" s="111" t="s">
        <v>84</v>
      </c>
      <c r="B23" s="118" t="s">
        <v>132</v>
      </c>
      <c r="C23" s="87"/>
      <c r="D23" s="87"/>
      <c r="E23" s="87"/>
      <c r="F23" s="87"/>
    </row>
    <row r="24" spans="1:2" ht="16.5" customHeight="1">
      <c r="A24" s="92" t="s">
        <v>61</v>
      </c>
      <c r="B24" s="93"/>
    </row>
    <row r="25" ht="33" customHeight="1"/>
    <row r="26" ht="27" customHeight="1">
      <c r="B26" s="94" t="s">
        <v>44</v>
      </c>
    </row>
    <row r="27" ht="15.75" customHeight="1">
      <c r="B27" s="88" t="s">
        <v>1</v>
      </c>
    </row>
    <row r="28" ht="15.75" customHeight="1"/>
    <row r="29" ht="15.75" customHeight="1"/>
  </sheetData>
  <sheetProtection/>
  <mergeCells count="10">
    <mergeCell ref="F6:F8"/>
    <mergeCell ref="E6:E8"/>
    <mergeCell ref="C5:F5"/>
    <mergeCell ref="C1:F1"/>
    <mergeCell ref="A4:B4"/>
    <mergeCell ref="A5:A8"/>
    <mergeCell ref="B5:B8"/>
    <mergeCell ref="C6:C8"/>
    <mergeCell ref="D6:D8"/>
    <mergeCell ref="A3:F3"/>
  </mergeCells>
  <printOptions/>
  <pageMargins left="0.6299212598425197" right="0.3937007874015748" top="0.5118110236220472" bottom="0.11811023622047245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28125" style="0" customWidth="1"/>
    <col min="2" max="2" width="31.00390625" style="0" customWidth="1"/>
    <col min="3" max="3" width="22.7109375" style="0" customWidth="1"/>
    <col min="4" max="4" width="19.7109375" style="0" customWidth="1"/>
  </cols>
  <sheetData>
    <row r="1" ht="15">
      <c r="D1" s="77" t="s">
        <v>76</v>
      </c>
    </row>
    <row r="3" spans="1:4" s="19" customFormat="1" ht="18.75">
      <c r="A3" s="266" t="s">
        <v>52</v>
      </c>
      <c r="B3" s="266"/>
      <c r="C3" s="266"/>
      <c r="D3" s="266"/>
    </row>
    <row r="4" spans="1:4" s="19" customFormat="1" ht="18.75">
      <c r="A4" s="69"/>
      <c r="B4" s="69"/>
      <c r="C4" s="69"/>
      <c r="D4" s="69"/>
    </row>
    <row r="5" spans="1:4" s="19" customFormat="1" ht="19.5" customHeight="1">
      <c r="A5" s="252" t="s">
        <v>55</v>
      </c>
      <c r="B5" s="261" t="s">
        <v>74</v>
      </c>
      <c r="C5" s="258"/>
      <c r="D5" s="258" t="s">
        <v>63</v>
      </c>
    </row>
    <row r="6" spans="1:4" s="19" customFormat="1" ht="48" customHeight="1">
      <c r="A6" s="252"/>
      <c r="B6" s="262"/>
      <c r="C6" s="259"/>
      <c r="D6" s="259"/>
    </row>
    <row r="7" spans="1:4" s="19" customFormat="1" ht="16.5" customHeight="1">
      <c r="A7" s="252"/>
      <c r="B7" s="263"/>
      <c r="C7" s="260"/>
      <c r="D7" s="260"/>
    </row>
    <row r="8" spans="1:4" s="19" customFormat="1" ht="18.75">
      <c r="A8" s="70"/>
      <c r="B8" s="269"/>
      <c r="C8" s="270"/>
      <c r="D8" s="73"/>
    </row>
    <row r="9" spans="1:4" s="19" customFormat="1" ht="18.75">
      <c r="A9" s="70"/>
      <c r="B9" s="269"/>
      <c r="C9" s="270"/>
      <c r="D9" s="73"/>
    </row>
    <row r="10" spans="1:4" s="19" customFormat="1" ht="18.75">
      <c r="A10" s="70"/>
      <c r="B10" s="269"/>
      <c r="C10" s="270"/>
      <c r="D10" s="73"/>
    </row>
    <row r="11" spans="1:4" s="19" customFormat="1" ht="15.75">
      <c r="A11" s="74"/>
      <c r="B11" s="271"/>
      <c r="C11" s="272"/>
      <c r="D11" s="74"/>
    </row>
    <row r="12" spans="1:4" ht="15">
      <c r="A12" s="68"/>
      <c r="B12" s="264"/>
      <c r="C12" s="265"/>
      <c r="D12" s="68"/>
    </row>
    <row r="13" spans="1:4" ht="15">
      <c r="A13" s="68"/>
      <c r="B13" s="264"/>
      <c r="C13" s="265"/>
      <c r="D13" s="68"/>
    </row>
    <row r="14" spans="1:4" ht="15">
      <c r="A14" s="68"/>
      <c r="B14" s="264"/>
      <c r="C14" s="265"/>
      <c r="D14" s="68"/>
    </row>
    <row r="15" spans="1:4" ht="15">
      <c r="A15" s="68"/>
      <c r="B15" s="264"/>
      <c r="C15" s="265"/>
      <c r="D15" s="68"/>
    </row>
    <row r="16" spans="1:4" ht="15">
      <c r="A16" s="68"/>
      <c r="B16" s="264"/>
      <c r="C16" s="265"/>
      <c r="D16" s="68"/>
    </row>
    <row r="17" spans="1:4" ht="15">
      <c r="A17" s="68"/>
      <c r="B17" s="264"/>
      <c r="C17" s="265"/>
      <c r="D17" s="68"/>
    </row>
    <row r="18" spans="1:4" ht="15">
      <c r="A18" s="68"/>
      <c r="B18" s="264"/>
      <c r="C18" s="265"/>
      <c r="D18" s="68"/>
    </row>
    <row r="19" spans="1:4" ht="15">
      <c r="A19" s="68"/>
      <c r="B19" s="264"/>
      <c r="C19" s="265"/>
      <c r="D19" s="68"/>
    </row>
    <row r="20" spans="1:4" ht="15">
      <c r="A20" s="68"/>
      <c r="B20" s="264"/>
      <c r="C20" s="265"/>
      <c r="D20" s="68"/>
    </row>
    <row r="21" spans="1:4" ht="15">
      <c r="A21" s="68"/>
      <c r="B21" s="264"/>
      <c r="C21" s="265"/>
      <c r="D21" s="68"/>
    </row>
    <row r="22" spans="1:4" ht="15">
      <c r="A22" s="68"/>
      <c r="B22" s="264"/>
      <c r="C22" s="265"/>
      <c r="D22" s="68"/>
    </row>
    <row r="23" spans="1:4" ht="15.75">
      <c r="A23" s="72"/>
      <c r="B23" s="267" t="s">
        <v>49</v>
      </c>
      <c r="C23" s="268"/>
      <c r="D23" s="68"/>
    </row>
    <row r="24" spans="1:4" ht="15">
      <c r="A24" s="72"/>
      <c r="B24" s="72"/>
      <c r="C24" s="72"/>
      <c r="D24" s="72"/>
    </row>
    <row r="25" spans="1:4" ht="15">
      <c r="A25" s="72"/>
      <c r="B25" s="72"/>
      <c r="C25" s="72"/>
      <c r="D25" s="72"/>
    </row>
    <row r="27" spans="1:4" ht="15.75">
      <c r="A27" s="257" t="s">
        <v>56</v>
      </c>
      <c r="B27" s="257"/>
      <c r="C27" s="236"/>
      <c r="D27" s="236"/>
    </row>
    <row r="28" spans="2:4" s="20" customFormat="1" ht="15.75">
      <c r="B28" s="256" t="s">
        <v>53</v>
      </c>
      <c r="C28" s="256"/>
      <c r="D28" s="256"/>
    </row>
    <row r="29" spans="2:4" s="20" customFormat="1" ht="15.75">
      <c r="B29" s="71"/>
      <c r="C29" s="71"/>
      <c r="D29" s="71"/>
    </row>
    <row r="30" spans="3:4" s="20" customFormat="1" ht="15.75">
      <c r="C30" s="71"/>
      <c r="D30" s="71"/>
    </row>
    <row r="31" spans="1:4" ht="15.75">
      <c r="A31" s="257" t="s">
        <v>57</v>
      </c>
      <c r="B31" s="257"/>
      <c r="C31" s="236"/>
      <c r="D31" s="236"/>
    </row>
    <row r="32" spans="2:4" s="20" customFormat="1" ht="15.75">
      <c r="B32" s="256" t="s">
        <v>53</v>
      </c>
      <c r="C32" s="256"/>
      <c r="D32" s="256"/>
    </row>
    <row r="33" spans="2:4" s="20" customFormat="1" ht="15.75">
      <c r="B33" s="71"/>
      <c r="C33" s="71"/>
      <c r="D33" s="71"/>
    </row>
    <row r="34" spans="2:4" s="20" customFormat="1" ht="15.75">
      <c r="B34" s="71"/>
      <c r="C34" s="71"/>
      <c r="D34" s="71"/>
    </row>
    <row r="35" spans="1:4" ht="15.75">
      <c r="A35" s="257" t="s">
        <v>57</v>
      </c>
      <c r="B35" s="257"/>
      <c r="C35" s="236"/>
      <c r="D35" s="236"/>
    </row>
    <row r="36" spans="2:4" s="20" customFormat="1" ht="15.75">
      <c r="B36" s="256" t="s">
        <v>53</v>
      </c>
      <c r="C36" s="256"/>
      <c r="D36" s="256"/>
    </row>
  </sheetData>
  <sheetProtection/>
  <mergeCells count="29">
    <mergeCell ref="A5:A7"/>
    <mergeCell ref="C27:D27"/>
    <mergeCell ref="B12:C12"/>
    <mergeCell ref="B13:C13"/>
    <mergeCell ref="B15:C15"/>
    <mergeCell ref="B17:C17"/>
    <mergeCell ref="B11:C11"/>
    <mergeCell ref="B22:C22"/>
    <mergeCell ref="A27:B27"/>
    <mergeCell ref="A31:B31"/>
    <mergeCell ref="C31:D31"/>
    <mergeCell ref="B28:D28"/>
    <mergeCell ref="A3:D3"/>
    <mergeCell ref="B23:C23"/>
    <mergeCell ref="B8:C8"/>
    <mergeCell ref="B9:C9"/>
    <mergeCell ref="B10:C10"/>
    <mergeCell ref="B14:C14"/>
    <mergeCell ref="B16:C16"/>
    <mergeCell ref="B32:D32"/>
    <mergeCell ref="A35:B35"/>
    <mergeCell ref="C35:D35"/>
    <mergeCell ref="B36:D36"/>
    <mergeCell ref="D5:D7"/>
    <mergeCell ref="B5:C7"/>
    <mergeCell ref="B18:C18"/>
    <mergeCell ref="B19:C19"/>
    <mergeCell ref="B20:C20"/>
    <mergeCell ref="B21:C21"/>
  </mergeCells>
  <printOptions/>
  <pageMargins left="0.7" right="0.43" top="0.61" bottom="0.48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1" customWidth="1"/>
    <col min="2" max="2" width="38.7109375" style="1" bestFit="1" customWidth="1"/>
    <col min="3" max="3" width="6.421875" style="1" customWidth="1"/>
    <col min="4" max="4" width="9.8515625" style="1" customWidth="1"/>
    <col min="5" max="5" width="8.57421875" style="1" customWidth="1"/>
    <col min="6" max="7" width="8.421875" style="1" customWidth="1"/>
    <col min="8" max="8" width="9.421875" style="1" customWidth="1"/>
    <col min="9" max="16384" width="9.140625" style="1" customWidth="1"/>
  </cols>
  <sheetData>
    <row r="1" spans="7:18" ht="15.75">
      <c r="G1" s="276"/>
      <c r="H1" s="276"/>
      <c r="O1" s="277" t="s">
        <v>26</v>
      </c>
      <c r="P1" s="277"/>
      <c r="Q1" s="277"/>
      <c r="R1" s="277"/>
    </row>
    <row r="2" spans="7:8" ht="15.75">
      <c r="G2" s="78"/>
      <c r="H2" s="78"/>
    </row>
    <row r="3" spans="1:18" ht="18.75">
      <c r="A3" s="198" t="s">
        <v>39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ht="30" customHeight="1">
      <c r="A4" s="199" t="s">
        <v>136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8" ht="15.75" customHeight="1">
      <c r="A5" s="281" t="s">
        <v>78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3:18" ht="15.75" customHeight="1">
      <c r="C6" s="79"/>
      <c r="D6" s="79"/>
      <c r="E6" s="79"/>
      <c r="F6" s="79"/>
      <c r="G6" s="79"/>
      <c r="H6" s="282" t="s">
        <v>28</v>
      </c>
      <c r="I6" s="282"/>
      <c r="J6" s="282"/>
      <c r="K6" s="282" t="s">
        <v>29</v>
      </c>
      <c r="L6" s="282"/>
      <c r="M6" s="79"/>
      <c r="N6" s="79"/>
      <c r="O6" s="79"/>
      <c r="P6" s="79"/>
      <c r="Q6" s="79"/>
      <c r="R6" s="79"/>
    </row>
    <row r="7" spans="1:18" ht="15.75" customHeight="1">
      <c r="A7" s="1" t="s">
        <v>30</v>
      </c>
      <c r="C7" s="79"/>
      <c r="D7" s="79"/>
      <c r="E7" s="79"/>
      <c r="F7" s="79"/>
      <c r="G7" s="79"/>
      <c r="H7" s="79"/>
      <c r="I7" s="80"/>
      <c r="J7" s="80"/>
      <c r="K7" s="80"/>
      <c r="L7" s="80"/>
      <c r="M7" s="79"/>
      <c r="N7" s="79"/>
      <c r="O7" s="79"/>
      <c r="P7" s="79"/>
      <c r="Q7" s="79"/>
      <c r="R7" s="79"/>
    </row>
    <row r="8" spans="1:18" ht="15.75" customHeight="1">
      <c r="A8" s="48" t="s">
        <v>58</v>
      </c>
      <c r="C8" s="79"/>
      <c r="D8" s="79"/>
      <c r="E8" s="79"/>
      <c r="F8" s="79"/>
      <c r="G8" s="79"/>
      <c r="H8" s="79"/>
      <c r="I8" s="79"/>
      <c r="J8" s="56"/>
      <c r="K8" s="56"/>
      <c r="L8" s="283"/>
      <c r="M8" s="283"/>
      <c r="N8" s="283"/>
      <c r="O8" s="83"/>
      <c r="P8" s="83"/>
      <c r="Q8" s="83"/>
      <c r="R8" s="83"/>
    </row>
    <row r="9" spans="1:18" ht="15.75" customHeight="1">
      <c r="A9" s="49" t="s">
        <v>31</v>
      </c>
      <c r="C9" s="79"/>
      <c r="D9" s="79"/>
      <c r="E9" s="79"/>
      <c r="F9" s="79"/>
      <c r="G9" s="79"/>
      <c r="H9" s="79"/>
      <c r="I9" s="79"/>
      <c r="J9" s="57"/>
      <c r="K9" s="57"/>
      <c r="L9" s="273"/>
      <c r="M9" s="273"/>
      <c r="N9" s="273"/>
      <c r="O9" s="57"/>
      <c r="P9" s="273"/>
      <c r="Q9" s="273"/>
      <c r="R9" s="57"/>
    </row>
    <row r="10" spans="1:18" ht="15.75" customHeight="1">
      <c r="A10" s="1" t="s">
        <v>32</v>
      </c>
      <c r="B10" s="79"/>
      <c r="C10" s="79"/>
      <c r="D10" s="79"/>
      <c r="E10" s="79"/>
      <c r="F10" s="79"/>
      <c r="G10" s="79"/>
      <c r="H10" s="79"/>
      <c r="I10" s="79"/>
      <c r="J10" s="79"/>
      <c r="K10" s="57"/>
      <c r="L10" s="273"/>
      <c r="M10" s="273"/>
      <c r="N10" s="273"/>
      <c r="O10" s="57"/>
      <c r="P10" s="273"/>
      <c r="Q10" s="273"/>
      <c r="R10" s="53"/>
    </row>
    <row r="11" spans="1:18" ht="15.7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273"/>
      <c r="M11" s="273"/>
      <c r="N11" s="273"/>
      <c r="O11" s="83"/>
      <c r="P11" s="274"/>
      <c r="Q11" s="274"/>
      <c r="R11" s="83"/>
    </row>
    <row r="12" spans="1:18" s="84" customFormat="1" ht="15.75" customHeight="1">
      <c r="A12" s="200" t="s">
        <v>138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</row>
    <row r="13" spans="12:18" ht="15.75">
      <c r="L13" s="32"/>
      <c r="M13" s="32"/>
      <c r="N13" s="32"/>
      <c r="O13" s="58"/>
      <c r="P13" s="283"/>
      <c r="Q13" s="283"/>
      <c r="R13" s="283"/>
    </row>
    <row r="14" spans="1:18" s="8" customFormat="1" ht="12.75">
      <c r="A14" s="5"/>
      <c r="B14" s="6"/>
      <c r="C14" s="5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8" customFormat="1" ht="29.25" customHeight="1">
      <c r="A15" s="289" t="s">
        <v>3</v>
      </c>
      <c r="B15" s="291" t="s">
        <v>86</v>
      </c>
      <c r="C15" s="291" t="s">
        <v>0</v>
      </c>
      <c r="D15" s="292" t="s">
        <v>33</v>
      </c>
      <c r="E15" s="293"/>
      <c r="F15" s="293"/>
      <c r="G15" s="293"/>
      <c r="H15" s="293"/>
      <c r="I15" s="294"/>
      <c r="J15" s="278" t="s">
        <v>24</v>
      </c>
      <c r="K15" s="279"/>
      <c r="L15" s="279"/>
      <c r="M15" s="279"/>
      <c r="N15" s="280"/>
      <c r="O15" s="278" t="s">
        <v>27</v>
      </c>
      <c r="P15" s="279"/>
      <c r="Q15" s="278" t="s">
        <v>25</v>
      </c>
      <c r="R15" s="280"/>
    </row>
    <row r="16" spans="1:18" s="8" customFormat="1" ht="54.75" customHeight="1">
      <c r="A16" s="290"/>
      <c r="B16" s="291"/>
      <c r="C16" s="291"/>
      <c r="D16" s="42" t="s">
        <v>2</v>
      </c>
      <c r="E16" s="15" t="s">
        <v>34</v>
      </c>
      <c r="F16" s="15" t="s">
        <v>93</v>
      </c>
      <c r="G16" s="15" t="s">
        <v>91</v>
      </c>
      <c r="H16" s="15" t="s">
        <v>90</v>
      </c>
      <c r="I16" s="16" t="s">
        <v>89</v>
      </c>
      <c r="J16" s="16" t="s">
        <v>2</v>
      </c>
      <c r="K16" s="16" t="s">
        <v>92</v>
      </c>
      <c r="L16" s="16" t="s">
        <v>91</v>
      </c>
      <c r="M16" s="16" t="s">
        <v>90</v>
      </c>
      <c r="N16" s="16" t="s">
        <v>89</v>
      </c>
      <c r="O16" s="16" t="s">
        <v>2</v>
      </c>
      <c r="P16" s="16" t="s">
        <v>89</v>
      </c>
      <c r="Q16" s="16" t="s">
        <v>2</v>
      </c>
      <c r="R16" s="16" t="s">
        <v>89</v>
      </c>
    </row>
    <row r="17" spans="1:18" s="8" customFormat="1" ht="12.75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5.75">
      <c r="A18" s="3"/>
      <c r="B18" s="2"/>
      <c r="C18" s="3"/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.75">
      <c r="A19" s="3"/>
      <c r="B19" s="2"/>
      <c r="C19" s="3"/>
      <c r="D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.75">
      <c r="A20" s="3"/>
      <c r="B20" s="2"/>
      <c r="C20" s="3"/>
      <c r="D20" s="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.75">
      <c r="A21" s="3"/>
      <c r="B21" s="2"/>
      <c r="C21" s="3"/>
      <c r="D21" s="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.75">
      <c r="A22" s="3"/>
      <c r="B22" s="2"/>
      <c r="C22" s="3"/>
      <c r="D22" s="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.75">
      <c r="A23" s="3"/>
      <c r="B23" s="2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8" customFormat="1" ht="15.75">
      <c r="A24" s="3"/>
      <c r="B24" s="2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8" customFormat="1" ht="15.75">
      <c r="A25" s="3"/>
      <c r="B25" s="2"/>
      <c r="C25" s="3"/>
      <c r="D25" s="3"/>
      <c r="E25" s="1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8" customFormat="1" ht="16.5" thickBot="1">
      <c r="A26" s="14"/>
      <c r="B26" s="30" t="s">
        <v>11</v>
      </c>
      <c r="C26" s="13"/>
      <c r="D26" s="13"/>
      <c r="E26" s="13"/>
      <c r="F26" s="9"/>
      <c r="G26" s="9"/>
      <c r="H26" s="9"/>
      <c r="I26" s="31"/>
      <c r="J26" s="9"/>
      <c r="K26" s="9"/>
      <c r="L26" s="9"/>
      <c r="M26" s="9"/>
      <c r="N26" s="9"/>
      <c r="O26" s="9"/>
      <c r="P26" s="9"/>
      <c r="Q26" s="9"/>
      <c r="R26" s="9"/>
    </row>
    <row r="27" spans="1:18" s="8" customFormat="1" ht="15.75" thickBot="1">
      <c r="A27" s="43"/>
      <c r="B27" s="45" t="s">
        <v>88</v>
      </c>
      <c r="C27" s="36"/>
      <c r="D27" s="36"/>
      <c r="E27" s="36"/>
      <c r="F27" s="36"/>
      <c r="G27" s="36"/>
      <c r="H27" s="37"/>
      <c r="I27" s="34"/>
      <c r="J27" s="40"/>
      <c r="K27" s="36"/>
      <c r="L27" s="36"/>
      <c r="M27" s="37"/>
      <c r="N27" s="34"/>
      <c r="O27" s="36"/>
      <c r="P27" s="34"/>
      <c r="Q27" s="36"/>
      <c r="R27" s="34"/>
    </row>
    <row r="28" spans="1:18" s="8" customFormat="1" ht="15.75" thickBot="1">
      <c r="A28" s="43"/>
      <c r="B28" s="100" t="s">
        <v>94</v>
      </c>
      <c r="C28" s="36"/>
      <c r="D28" s="36"/>
      <c r="E28" s="36"/>
      <c r="F28" s="36"/>
      <c r="G28" s="36"/>
      <c r="H28" s="37"/>
      <c r="I28" s="33"/>
      <c r="J28" s="40"/>
      <c r="K28" s="36"/>
      <c r="L28" s="36"/>
      <c r="M28" s="37"/>
      <c r="N28" s="33"/>
      <c r="O28" s="36"/>
      <c r="P28" s="33"/>
      <c r="Q28" s="36"/>
      <c r="R28" s="33"/>
    </row>
    <row r="29" spans="1:18" s="8" customFormat="1" ht="15.75" thickBot="1">
      <c r="A29" s="43"/>
      <c r="B29" s="46" t="s">
        <v>95</v>
      </c>
      <c r="C29" s="36"/>
      <c r="D29" s="36"/>
      <c r="E29" s="36"/>
      <c r="F29" s="36"/>
      <c r="G29" s="36"/>
      <c r="H29" s="37"/>
      <c r="I29" s="34"/>
      <c r="J29" s="40"/>
      <c r="K29" s="36"/>
      <c r="L29" s="36"/>
      <c r="M29" s="37"/>
      <c r="N29" s="34"/>
      <c r="O29" s="36"/>
      <c r="P29" s="34"/>
      <c r="Q29" s="36"/>
      <c r="R29" s="34"/>
    </row>
    <row r="30" spans="1:18" ht="16.5" thickBot="1">
      <c r="A30" s="44"/>
      <c r="B30" s="46" t="s">
        <v>105</v>
      </c>
      <c r="C30" s="38"/>
      <c r="D30" s="38"/>
      <c r="E30" s="38"/>
      <c r="F30" s="38"/>
      <c r="G30" s="38"/>
      <c r="H30" s="39"/>
      <c r="I30" s="35"/>
      <c r="J30" s="41"/>
      <c r="K30" s="38"/>
      <c r="L30" s="38"/>
      <c r="M30" s="39"/>
      <c r="N30" s="35"/>
      <c r="O30" s="38"/>
      <c r="P30" s="35"/>
      <c r="Q30" s="38"/>
      <c r="R30" s="35"/>
    </row>
    <row r="31" spans="1:18" ht="16.5" thickBot="1">
      <c r="A31" s="44"/>
      <c r="B31" s="47" t="s">
        <v>9</v>
      </c>
      <c r="C31" s="38"/>
      <c r="D31" s="38"/>
      <c r="E31" s="38"/>
      <c r="F31" s="38"/>
      <c r="G31" s="38"/>
      <c r="H31" s="39"/>
      <c r="I31" s="35"/>
      <c r="J31" s="41"/>
      <c r="K31" s="38"/>
      <c r="L31" s="38"/>
      <c r="M31" s="39"/>
      <c r="N31" s="35"/>
      <c r="O31" s="38"/>
      <c r="P31" s="35"/>
      <c r="Q31" s="38"/>
      <c r="R31" s="35"/>
    </row>
    <row r="32" spans="1:18" ht="27" thickBot="1">
      <c r="A32" s="44"/>
      <c r="B32" s="95" t="s">
        <v>62</v>
      </c>
      <c r="C32" s="284"/>
      <c r="D32" s="284"/>
      <c r="E32" s="284"/>
      <c r="F32" s="284"/>
      <c r="G32" s="284"/>
      <c r="H32" s="285"/>
      <c r="I32" s="35"/>
      <c r="J32" s="41"/>
      <c r="K32" s="38"/>
      <c r="L32" s="38"/>
      <c r="M32" s="39"/>
      <c r="N32" s="35"/>
      <c r="O32" s="38"/>
      <c r="P32" s="35"/>
      <c r="Q32" s="38"/>
      <c r="R32" s="35"/>
    </row>
    <row r="33" spans="1:18" ht="16.5" thickBot="1">
      <c r="A33" s="44"/>
      <c r="B33" s="29" t="s">
        <v>10</v>
      </c>
      <c r="C33" s="286"/>
      <c r="D33" s="286"/>
      <c r="E33" s="286"/>
      <c r="F33" s="286"/>
      <c r="G33" s="286"/>
      <c r="H33" s="287"/>
      <c r="I33" s="35"/>
      <c r="J33" s="41"/>
      <c r="K33" s="38"/>
      <c r="L33" s="38"/>
      <c r="M33" s="39"/>
      <c r="N33" s="35"/>
      <c r="O33" s="38"/>
      <c r="P33" s="35"/>
      <c r="Q33" s="38"/>
      <c r="R33" s="35"/>
    </row>
    <row r="34" ht="15.75">
      <c r="I34" s="32"/>
    </row>
    <row r="35" spans="1:14" ht="15.75">
      <c r="A35" s="59" t="s">
        <v>40</v>
      </c>
      <c r="H35" s="1" t="s">
        <v>35</v>
      </c>
      <c r="N35" s="1" t="s">
        <v>36</v>
      </c>
    </row>
    <row r="36" spans="1:2" ht="15.75">
      <c r="A36" s="50"/>
      <c r="B36" s="50"/>
    </row>
    <row r="38" spans="1:17" ht="15.75">
      <c r="A38" s="51"/>
      <c r="B38" s="52"/>
      <c r="C38" s="53"/>
      <c r="D38" s="53"/>
      <c r="H38" s="51"/>
      <c r="I38" s="51"/>
      <c r="J38" s="51"/>
      <c r="K38" s="51"/>
      <c r="N38" s="51"/>
      <c r="O38" s="51"/>
      <c r="P38" s="51"/>
      <c r="Q38" s="51"/>
    </row>
    <row r="39" spans="1:17" ht="15.75">
      <c r="A39" s="288" t="s">
        <v>1</v>
      </c>
      <c r="B39" s="288"/>
      <c r="C39" s="54"/>
      <c r="D39" s="54"/>
      <c r="H39" s="288" t="s">
        <v>1</v>
      </c>
      <c r="I39" s="288"/>
      <c r="J39" s="288"/>
      <c r="K39" s="288"/>
      <c r="N39" s="288" t="s">
        <v>1</v>
      </c>
      <c r="O39" s="288"/>
      <c r="P39" s="288"/>
      <c r="Q39" s="288"/>
    </row>
    <row r="40" spans="1:14" ht="15.75">
      <c r="A40" s="18" t="s">
        <v>37</v>
      </c>
      <c r="B40" s="18"/>
      <c r="H40" s="18" t="s">
        <v>37</v>
      </c>
      <c r="N40" s="18" t="s">
        <v>37</v>
      </c>
    </row>
    <row r="42" spans="1:2" ht="15.75">
      <c r="A42" s="18"/>
      <c r="B42" s="18"/>
    </row>
  </sheetData>
  <sheetProtection/>
  <mergeCells count="28">
    <mergeCell ref="A12:R12"/>
    <mergeCell ref="C32:H32"/>
    <mergeCell ref="C33:H33"/>
    <mergeCell ref="A39:B39"/>
    <mergeCell ref="H39:K39"/>
    <mergeCell ref="N39:Q39"/>
    <mergeCell ref="A15:A16"/>
    <mergeCell ref="B15:B16"/>
    <mergeCell ref="C15:C16"/>
    <mergeCell ref="D15:I15"/>
    <mergeCell ref="J15:N15"/>
    <mergeCell ref="O15:P15"/>
    <mergeCell ref="A3:R3"/>
    <mergeCell ref="A5:R5"/>
    <mergeCell ref="H6:J6"/>
    <mergeCell ref="K6:L6"/>
    <mergeCell ref="L8:N8"/>
    <mergeCell ref="L9:N9"/>
    <mergeCell ref="P13:R13"/>
    <mergeCell ref="Q15:R15"/>
    <mergeCell ref="L11:N11"/>
    <mergeCell ref="P11:Q11"/>
    <mergeCell ref="A4:R4"/>
    <mergeCell ref="G1:H1"/>
    <mergeCell ref="O1:R1"/>
    <mergeCell ref="P9:Q9"/>
    <mergeCell ref="L10:N10"/>
    <mergeCell ref="P10:Q10"/>
  </mergeCells>
  <printOptions/>
  <pageMargins left="0.4330708661417323" right="0.1968503937007874" top="0.5118110236220472" bottom="0.511811023622047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2016-05-23T12:29:11Z</dcterms:modified>
  <cp:category/>
  <cp:version/>
  <cp:contentType/>
  <cp:contentStatus/>
</cp:coreProperties>
</file>