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ielikums 2" sheetId="1" r:id="rId1"/>
    <sheet name="Pielikums 3" sheetId="2" r:id="rId2"/>
    <sheet name="Pielikums 4" sheetId="3" r:id="rId3"/>
    <sheet name="Pielikums 5" sheetId="4" r:id="rId4"/>
    <sheet name="Pielikums 6" sheetId="5" r:id="rId5"/>
    <sheet name="Līguma pielikums 2" sheetId="6" r:id="rId6"/>
  </sheets>
  <definedNames/>
  <calcPr fullCalcOnLoad="1"/>
</workbook>
</file>

<file path=xl/sharedStrings.xml><?xml version="1.0" encoding="utf-8"?>
<sst xmlns="http://schemas.openxmlformats.org/spreadsheetml/2006/main" count="409" uniqueCount="287">
  <si>
    <t>Mērvienība</t>
  </si>
  <si>
    <t>vārds, uzvārds, paraksts</t>
  </si>
  <si>
    <t>Daudzums</t>
  </si>
  <si>
    <t>Nr. p.k.</t>
  </si>
  <si>
    <t>laika norma (c/h)</t>
  </si>
  <si>
    <t>Pielikums Nr.2</t>
  </si>
  <si>
    <t>Nr.p.k.</t>
  </si>
  <si>
    <t>Darbu apraksts</t>
  </si>
  <si>
    <t>Pasūtītāja nosaukums, tālrunis</t>
  </si>
  <si>
    <t>KOPĀ:</t>
  </si>
  <si>
    <t>PAVISAM KOPĀ:</t>
  </si>
  <si>
    <t>Tiešās izmaksas kopā</t>
  </si>
  <si>
    <t>Pielikums Nr.3</t>
  </si>
  <si>
    <t>Lokālā tāme</t>
  </si>
  <si>
    <t>Pielikums Nr.4</t>
  </si>
  <si>
    <t>Pretendenta nosaukums</t>
  </si>
  <si>
    <t>Juridiskā adrese</t>
  </si>
  <si>
    <t>Reģistrācijas numurs</t>
  </si>
  <si>
    <t>E-pasts</t>
  </si>
  <si>
    <t>Vārds, uzvārds,</t>
  </si>
  <si>
    <t>ieņemamais amats</t>
  </si>
  <si>
    <t>Paraksts</t>
  </si>
  <si>
    <t>Datums</t>
  </si>
  <si>
    <t>Vienības izmaksas</t>
  </si>
  <si>
    <t>Izpildīts atskaites periodā</t>
  </si>
  <si>
    <t>Atlikums</t>
  </si>
  <si>
    <t>Pielikums Nr.2 pie uzņēmuma līguma</t>
  </si>
  <si>
    <t>Izpildīts kopā no līguma sākuma</t>
  </si>
  <si>
    <t xml:space="preserve">             /diena.mēnesis/</t>
  </si>
  <si>
    <t xml:space="preserve">   /diena.mēnesis/</t>
  </si>
  <si>
    <t>Uzņēmuma līguma Nr.: ____________________</t>
  </si>
  <si>
    <t>Būvuzņēmējs: _____________________________</t>
  </si>
  <si>
    <t>Būvuzraugs: ______________________________</t>
  </si>
  <si>
    <t>Līguma kopējās izmaksas</t>
  </si>
  <si>
    <t>Darb- ietilpība (c/h)</t>
  </si>
  <si>
    <t>Būvuzņēmējs:</t>
  </si>
  <si>
    <t>Būvuzraugs:</t>
  </si>
  <si>
    <t>z.v.</t>
  </si>
  <si>
    <t>Pasta adrese</t>
  </si>
  <si>
    <t xml:space="preserve"> DARBU PIEŅEMŠANAS - NODOŠANAS AKTS Nr. ____</t>
  </si>
  <si>
    <r>
      <rPr>
        <sz val="12"/>
        <rFont val="Times New Roman"/>
        <family val="1"/>
      </rPr>
      <t xml:space="preserve">Pasūtītājs: </t>
    </r>
    <r>
      <rPr>
        <b/>
        <sz val="10"/>
        <rFont val="Times New Roman"/>
        <family val="1"/>
      </rPr>
      <t>Valsts SIA “Zemkopības ministrijas nekustamie īpašumi”</t>
    </r>
  </si>
  <si>
    <t>Kontaktpersona</t>
  </si>
  <si>
    <t>Pretendenta pārstāvis:</t>
  </si>
  <si>
    <t>Būvobjekta nodošanas ekspluatācijā gads</t>
  </si>
  <si>
    <t xml:space="preserve">Pretendenta pārstāvis </t>
  </si>
  <si>
    <t>Kods</t>
  </si>
  <si>
    <t>Konta numurs</t>
  </si>
  <si>
    <r>
      <t xml:space="preserve">Bankas rekvizīti: </t>
    </r>
    <r>
      <rPr>
        <sz val="11"/>
        <color indexed="8"/>
        <rFont val="Times New Roman"/>
        <family val="1"/>
      </rPr>
      <t>nosaukums</t>
    </r>
  </si>
  <si>
    <t>Darbu izpildes grafiks</t>
  </si>
  <si>
    <t>Kopā:</t>
  </si>
  <si>
    <t>Pieteikums dalībai iepirkumā procedūrā</t>
  </si>
  <si>
    <t>Pretendents apliecina, ka:</t>
  </si>
  <si>
    <t>Apakšuzņēmējiem nododamo būvdarbu apjoms</t>
  </si>
  <si>
    <t>nosaukums, vārds, uzvārds, paraksts</t>
  </si>
  <si>
    <t>Tālrunis, fakss:</t>
  </si>
  <si>
    <t xml:space="preserve">Nododamā darba kārtas numurs atbilstoši Lokālajai tāmei </t>
  </si>
  <si>
    <t xml:space="preserve">Pretendents </t>
  </si>
  <si>
    <t xml:space="preserve">Apakšuzņēmējs </t>
  </si>
  <si>
    <t>Pasūtītājs: Valsts SIA "Zemkopības ministrijas nekustamie īpašumi"</t>
  </si>
  <si>
    <t>ha</t>
  </si>
  <si>
    <t>m</t>
  </si>
  <si>
    <t>Darbu izpildes grafiku sastāda ievērojot tehniskā projekta nosacījumus.</t>
  </si>
  <si>
    <t>PVN 21% (nodokļa apgrieztā maksāšana saskaņā ar PVN likuma 142.pantu)</t>
  </si>
  <si>
    <t>Nododamā darba vērtība EUR (Kopā (EUR)) atbilstoši Lokālajai tāmei</t>
  </si>
  <si>
    <t>Būvobjekta nosaukums</t>
  </si>
  <si>
    <t>nosaukums</t>
  </si>
  <si>
    <t xml:space="preserve">Ūdensnotekas </t>
  </si>
  <si>
    <t>garums, km</t>
  </si>
  <si>
    <t>4. tam ir skaidri saprotami iepirkuma nolikuma un iepirkuma līguma noteikumi.</t>
  </si>
  <si>
    <t>3. piedāvājums ir spēkā divus mēnešus no piedāvājumu iesniegšanas termiņa beigām;</t>
  </si>
  <si>
    <r>
      <t>2. tas 10 (desmit) darba dienu laikā no iepirkuma līguma noslēgšanas, iesniegs līguma saistību izpildes nodrošinājumu 10%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(desmit procentu) apmērā no Pretendenta finanšu piedāvājumā norādītās līgumcenas (bez PVN), iesniedzot kredītiestādes galvojuma oriģinālu vai apdrošināšanas kompānijas polises oriģinālu vai maksājuma uzdevuma oriģinālu par naudas pārskaitījumu Pasūtītāja norēķinu kontā;</t>
    </r>
  </si>
  <si>
    <r>
      <t xml:space="preserve">1. 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uz Pretendentu un nedrīkst attiekties Publisko iepirkumu likuma 8</t>
    </r>
    <r>
      <rPr>
        <vertAlign val="superscript"/>
        <sz val="12"/>
        <color indexed="8"/>
        <rFont val="Times New Roman"/>
        <family val="1"/>
      </rPr>
      <t xml:space="preserve"> 2</t>
    </r>
    <r>
      <rPr>
        <sz val="12"/>
        <color indexed="8"/>
        <rFont val="Times New Roman"/>
        <family val="1"/>
      </rPr>
      <t>panta piektajā daļā paredzētie izslēgšanas nosacījumi;</t>
    </r>
  </si>
  <si>
    <t>augusts</t>
  </si>
  <si>
    <t>Apakšuzņēmēja nosaukums, vienotais reģistrācijas numurs, būvkomersanta reģistrācijas numurs</t>
  </si>
  <si>
    <t>Būvkomersanta reģistrācijas numurs</t>
  </si>
  <si>
    <t>Pielikums Nr.6</t>
  </si>
  <si>
    <r>
      <t>Pretendenta pieredzes apliecinājums meliorācijas sistēmu – ūdensnoteku (upju, strautu, kanālu, novadgrāvju) būvdarbu veikšanā iepriekšējo 3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>(trīs)</t>
    </r>
    <r>
      <rPr>
        <b/>
        <sz val="13"/>
        <rFont val="Times New Roman"/>
        <family val="1"/>
      </rPr>
      <t xml:space="preserve"> gadu (2013., 2014., 2015.) laikā</t>
    </r>
  </si>
  <si>
    <t>par izpildītiem darbiem atskaites periodā no ______.______.2016. līdz ______.______.2016.</t>
  </si>
  <si>
    <t>1.</t>
  </si>
  <si>
    <t>2.</t>
  </si>
  <si>
    <t>8.</t>
  </si>
  <si>
    <t>9.</t>
  </si>
  <si>
    <t>10.</t>
  </si>
  <si>
    <t>12.</t>
  </si>
  <si>
    <t>11.</t>
  </si>
  <si>
    <t>Darba nosaukums</t>
  </si>
  <si>
    <t>Kopā uz visu apjomu</t>
  </si>
  <si>
    <t>Virs izdevumi (___ %)</t>
  </si>
  <si>
    <r>
      <t>Kopā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</si>
  <si>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Mehānismi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</si>
  <si>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Materiāli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</si>
  <si>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Darba alga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</si>
  <si>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Darba alga    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</si>
  <si>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Peļņa (___ % )</t>
  </si>
  <si>
    <t>Darba devēja sociālais nodoklis (23.59 %)</t>
  </si>
  <si>
    <t>Tāme sastādīta 2016.gada tirgus cenās.</t>
  </si>
  <si>
    <t>Tāmes izmaksas</t>
  </si>
  <si>
    <t>euro</t>
  </si>
  <si>
    <t>Tāme sastādīta</t>
  </si>
  <si>
    <t>.gada</t>
  </si>
  <si>
    <t>____.____________</t>
  </si>
  <si>
    <t>(paraksts un tā atšifrējums, datums)</t>
  </si>
  <si>
    <t>Hidrotehniskās un meliorācijas būves</t>
  </si>
  <si>
    <t>Darba devēja soc. nodoklis (23.59 %)</t>
  </si>
  <si>
    <t>_____________</t>
  </si>
  <si>
    <t>Sastādīja:</t>
  </si>
  <si>
    <t>Pārbaudīja:</t>
  </si>
  <si>
    <t>Sertifikāta Nr.:</t>
  </si>
  <si>
    <t>Piketāžas atjaunošana dabā</t>
  </si>
  <si>
    <t>Apauguma novākšana</t>
  </si>
  <si>
    <t>3.</t>
  </si>
  <si>
    <t>4.</t>
  </si>
  <si>
    <t>Būvju nojaukšana</t>
  </si>
  <si>
    <t>5.</t>
  </si>
  <si>
    <t>Grunts izlīdzināšana</t>
  </si>
  <si>
    <t>6.</t>
  </si>
  <si>
    <t>Caurteku būvniecība</t>
  </si>
  <si>
    <t>Atbērtnes labiekārtošana</t>
  </si>
  <si>
    <t>10.1.</t>
  </si>
  <si>
    <t>Atbērtnes diskošana</t>
  </si>
  <si>
    <t>10.2.</t>
  </si>
  <si>
    <t>Apauguma palieku novākšana un utilizācija</t>
  </si>
  <si>
    <t>Drenu izteku atjaunošana</t>
  </si>
  <si>
    <t>Grunts rakšana</t>
  </si>
  <si>
    <t>Akmeņu novākšana</t>
  </si>
  <si>
    <t>10.3.</t>
  </si>
  <si>
    <t>Caurteku tīrīšana un remonts</t>
  </si>
  <si>
    <t>Ūdensnoteku stiprinājumi</t>
  </si>
  <si>
    <t xml:space="preserve">Virszemes noteces novadīšanas tekņu ierīkošana </t>
  </si>
  <si>
    <t>Izpilddokumentācijas sagatavošana</t>
  </si>
  <si>
    <t>septembris</t>
  </si>
  <si>
    <t>2016.gads</t>
  </si>
  <si>
    <t>Pielikums Nr.5</t>
  </si>
  <si>
    <t>6.1.</t>
  </si>
  <si>
    <t>7.</t>
  </si>
  <si>
    <t>Virsizdevumi ( _ %)</t>
  </si>
  <si>
    <t>Peļņa ( _ %)</t>
  </si>
  <si>
    <r>
      <t xml:space="preserve">darba samaksas likme </t>
    </r>
    <r>
      <rPr>
        <i/>
        <sz val="12"/>
        <color indexed="8"/>
        <rFont val="Times New Roman"/>
        <family val="1"/>
      </rPr>
      <t>(euro/h)</t>
    </r>
  </si>
  <si>
    <r>
      <t xml:space="preserve">darba alga   </t>
    </r>
    <r>
      <rPr>
        <i/>
        <sz val="12"/>
        <color indexed="8"/>
        <rFont val="Times New Roman"/>
        <family val="1"/>
      </rPr>
      <t xml:space="preserve">  (euro)</t>
    </r>
  </si>
  <si>
    <r>
      <t xml:space="preserve">materiāli </t>
    </r>
    <r>
      <rPr>
        <i/>
        <sz val="12"/>
        <color indexed="8"/>
        <rFont val="Times New Roman"/>
        <family val="1"/>
      </rPr>
      <t>(euro)</t>
    </r>
  </si>
  <si>
    <r>
      <t xml:space="preserve">mehānismi </t>
    </r>
    <r>
      <rPr>
        <i/>
        <sz val="12"/>
        <color indexed="8"/>
        <rFont val="Times New Roman"/>
        <family val="1"/>
      </rPr>
      <t>(euro)</t>
    </r>
  </si>
  <si>
    <r>
      <t xml:space="preserve">Kopā           </t>
    </r>
    <r>
      <rPr>
        <i/>
        <sz val="12"/>
        <color indexed="8"/>
        <rFont val="Times New Roman"/>
        <family val="1"/>
      </rPr>
      <t xml:space="preserve"> (euro)</t>
    </r>
  </si>
  <si>
    <t>oktobris</t>
  </si>
  <si>
    <t>darb- ietilpība (c/h)</t>
  </si>
  <si>
    <t>Valsts nozīmes ūdensnotekas Marjanovka, ŪSIK kods 43714:01, pik.30/65-108/37 pārbūve Tabores pagastā, Daugavpils novadā</t>
  </si>
  <si>
    <r>
      <t xml:space="preserve">ELFLA projekta numurs: </t>
    </r>
    <r>
      <rPr>
        <b/>
        <sz val="12"/>
        <rFont val="Times New Roman"/>
        <family val="1"/>
      </rPr>
      <t>15-03-A00403-000333</t>
    </r>
  </si>
  <si>
    <t>novembris</t>
  </si>
  <si>
    <t>decembris</t>
  </si>
  <si>
    <t>janvāris</t>
  </si>
  <si>
    <t>februāris</t>
  </si>
  <si>
    <t>marts</t>
  </si>
  <si>
    <t>aprīlis</t>
  </si>
  <si>
    <t>2017.gads</t>
  </si>
  <si>
    <t>Eiropas Savienības Eiropas Lauksaimniecības fonda lauku attīstībai (ELFLA) projekta numurs: 15-03-A00403-000333</t>
  </si>
  <si>
    <t>Piketāžas atjaunošana</t>
  </si>
  <si>
    <t>Trases piketāžas atjaunošana</t>
  </si>
  <si>
    <t>Apauguma novākšana gultnē un bermās</t>
  </si>
  <si>
    <t>Biezi krūmi</t>
  </si>
  <si>
    <t>Vid.biezi krūmi</t>
  </si>
  <si>
    <t>Reti krūmi</t>
  </si>
  <si>
    <t>Atsevišķi koki</t>
  </si>
  <si>
    <t>gab</t>
  </si>
  <si>
    <t>Mežs</t>
  </si>
  <si>
    <t>Celmu raušana, transportēšana, utilizēšana</t>
  </si>
  <si>
    <t>3</t>
  </si>
  <si>
    <t>3.1</t>
  </si>
  <si>
    <t>Gultnes rakšana ar apauguma pazemes daļu izcelšanu</t>
  </si>
  <si>
    <t>3.2</t>
  </si>
  <si>
    <t>Gultnes rakšana ar apauguma pazemes daļu izcelšanu. No paklājiem purva posmos</t>
  </si>
  <si>
    <t>3.3</t>
  </si>
  <si>
    <t>Bebru aizsprostu likvidēšana</t>
  </si>
  <si>
    <t>3.4</t>
  </si>
  <si>
    <t>Sedimentācijas baseina izbūve</t>
  </si>
  <si>
    <t>3.5</t>
  </si>
  <si>
    <t>Ietekošo grāvju pievienojumi</t>
  </si>
  <si>
    <t>3.6</t>
  </si>
  <si>
    <t>Grunts rakšana ar roku darbu</t>
  </si>
  <si>
    <t>3.7</t>
  </si>
  <si>
    <t>Rakšanas darbi pirms nodošanas ekspluatācijā (10%)</t>
  </si>
  <si>
    <t>4</t>
  </si>
  <si>
    <t>4.1</t>
  </si>
  <si>
    <t>Caurteku atrakšana ar mehānismiem</t>
  </si>
  <si>
    <t>4.2</t>
  </si>
  <si>
    <t>Caurteku atrakšana ar roku darbu</t>
  </si>
  <si>
    <t>4.3</t>
  </si>
  <si>
    <t>Betona konstrukciju nojaukšana un utilizēšana</t>
  </si>
  <si>
    <t>5</t>
  </si>
  <si>
    <t>5.1</t>
  </si>
  <si>
    <t>Izraktās grunts izlīdzināšana līdz 10m</t>
  </si>
  <si>
    <t>5.2</t>
  </si>
  <si>
    <t>Izraktās grunts izlīdzināšana līdz 20m</t>
  </si>
  <si>
    <t>5.3</t>
  </si>
  <si>
    <t>Izraktās grunts izlīdzināšana līdz 30m</t>
  </si>
  <si>
    <t>5.4</t>
  </si>
  <si>
    <t>Izraktās grunts transportēšana līdz 100m un izlīdzināšana</t>
  </si>
  <si>
    <t>Tērauda caurules C120T (būve nr. 3) izbūve</t>
  </si>
  <si>
    <t>6.1.1</t>
  </si>
  <si>
    <t>Caurtekas būvbedres rakšana ar mehānismiem</t>
  </si>
  <si>
    <t>6.1.2</t>
  </si>
  <si>
    <t>Caurtekas būvbedres rakšana ar roku darbu</t>
  </si>
  <si>
    <t>6.1.3</t>
  </si>
  <si>
    <t>Pamatnes izbūve zem caurtekas ar blietēšanu ar pievestu smilti (h=20cm)</t>
  </si>
  <si>
    <t>6.1.4</t>
  </si>
  <si>
    <t>Laminētas tērauda caurules Ø 1,2 m izbūve</t>
  </si>
  <si>
    <t>6.1.5</t>
  </si>
  <si>
    <t>Caurtekas aizbēršana un blietēšanu ar pievestu smilti. Ar mehānismiem.</t>
  </si>
  <si>
    <t>6.1.6</t>
  </si>
  <si>
    <t>Caurtekas aizbēršana un blietēšanu ar pievestu smilti. Ar roku darbu.</t>
  </si>
  <si>
    <t>6.1.7</t>
  </si>
  <si>
    <t>Caurteku galu, gultnes un nogāžu nostiprinājuma izbūve no akmeņu šķembu Ø 40-80mm bēruma (h=15cm) uz ģeotekstila SNW 14 vai analoga pamata</t>
  </si>
  <si>
    <t>6.1.8</t>
  </si>
  <si>
    <t>Nogāžu nostiprinājums ar salmu-kokosa preterozijas paklāju (350g/m2) ar 5cm augu zemes piebērumu un zāles sējumu</t>
  </si>
  <si>
    <t>6.1.9</t>
  </si>
  <si>
    <t>Smilts (h=30cm) ceļa segas atjaunošanai virs caurtekas</t>
  </si>
  <si>
    <t>6.1.10</t>
  </si>
  <si>
    <t>Grants maisījums (h=30cm) ceļa segas atjaunošanai virs caurtekas</t>
  </si>
  <si>
    <t>6.1.11</t>
  </si>
  <si>
    <t>No būvbedres izraktās grunts izlīdzināšana</t>
  </si>
  <si>
    <t>Dzelzsbetona caurules C150Bg (būve nr. 2) remonts</t>
  </si>
  <si>
    <t>7.1.1</t>
  </si>
  <si>
    <t>Piesērējuma iztīrīšana no caurtekām</t>
  </si>
  <si>
    <t>7.1.2</t>
  </si>
  <si>
    <t>Betona gala sienu remonts</t>
  </si>
  <si>
    <t>7.1.3</t>
  </si>
  <si>
    <t>Betona grodu šuvju remonts no iekšpuses</t>
  </si>
  <si>
    <t>7.1.4</t>
  </si>
  <si>
    <t>Ceļa nogāžu nostiprinājums ar salmu-kokosa preterozijas paklāju (350g/m2) ar 5cm augu zemes piebērumu un zāles sējumu</t>
  </si>
  <si>
    <t>7.2</t>
  </si>
  <si>
    <t>Dzelzsbetona caurules C100Bg (būve nr. 4) remonts</t>
  </si>
  <si>
    <t>7.2.1</t>
  </si>
  <si>
    <t>7.2.2</t>
  </si>
  <si>
    <t>7.2.3</t>
  </si>
  <si>
    <t>7.2.4</t>
  </si>
  <si>
    <t>7.3</t>
  </si>
  <si>
    <t>Dzelzsbetona caurules C800Bg (būve nr. 5) remonts</t>
  </si>
  <si>
    <t>7.3.1</t>
  </si>
  <si>
    <t>7.3.2</t>
  </si>
  <si>
    <t>7.3.3</t>
  </si>
  <si>
    <t>8</t>
  </si>
  <si>
    <t>Ūdensnotekas stiprinājumi</t>
  </si>
  <si>
    <t>8.1</t>
  </si>
  <si>
    <t>Gultnes un nogāžu nostiprinājuma izbūve no akmeņu šķembu Ø 40-80mm bēruma (h=15cm) uz ģeotekstila SNW 14 vai analoga pamata</t>
  </si>
  <si>
    <t>8.2</t>
  </si>
  <si>
    <t>Gultnes un nogāžu nostiprinājuma izbūve no akmeņu Ø 100-150mm bēruma (h=25cm) uz ģeotekstila SNW 14 vai analoga pamata</t>
  </si>
  <si>
    <t>8.3</t>
  </si>
  <si>
    <t>9</t>
  </si>
  <si>
    <t>Virszemes noteces novadīšanas teknes ierīkošana</t>
  </si>
  <si>
    <t>9.1</t>
  </si>
  <si>
    <t>Grunts rakšana teknes izbūvei</t>
  </si>
  <si>
    <t>9.2</t>
  </si>
  <si>
    <t>Nostiprinājums ar salmu-kokosa preterozijas paklāju (350g/m2) ar 5cm augu zemes piebērumu un zāles sējumu</t>
  </si>
  <si>
    <t>10</t>
  </si>
  <si>
    <t>10.1</t>
  </si>
  <si>
    <t>10.2</t>
  </si>
  <si>
    <t xml:space="preserve">Akmeņu novākšana un transportēšana līdz 300m </t>
  </si>
  <si>
    <t>10.3</t>
  </si>
  <si>
    <t>11</t>
  </si>
  <si>
    <t>11.1</t>
  </si>
  <si>
    <t>Drenu izteku atjaunošana Ø 7,5 ÷ 25 cm</t>
  </si>
  <si>
    <t>11.2</t>
  </si>
  <si>
    <t>Blīvais velēnojums h=7cm drenu izteku nostiprināšanai</t>
  </si>
  <si>
    <t>11.3</t>
  </si>
  <si>
    <t>Ģeotekstila blīvējuma izbūve drenu iztekām</t>
  </si>
  <si>
    <t>11.4</t>
  </si>
  <si>
    <t>Dzelzsbetona tekņu izbūve pie drenu iztekām</t>
  </si>
  <si>
    <t>11.5</t>
  </si>
  <si>
    <t>Šķembas Ø 40-80mm dzelzsbetona tekņu nostiprināšanai</t>
  </si>
  <si>
    <t>12</t>
  </si>
  <si>
    <t>Atvašu pļaušana pirms nodošanas ekspluatācijā</t>
  </si>
  <si>
    <t>12.1</t>
  </si>
  <si>
    <t>13</t>
  </si>
  <si>
    <t>Izpilduzmērījumu izgatavošana</t>
  </si>
  <si>
    <t>13.1</t>
  </si>
  <si>
    <t>1.1</t>
  </si>
  <si>
    <t>2.1</t>
  </si>
  <si>
    <t>2.2</t>
  </si>
  <si>
    <t>7.1</t>
  </si>
  <si>
    <t>t.sk. darba aizsardzība</t>
  </si>
  <si>
    <r>
      <t>PVN 21%</t>
    </r>
    <r>
      <rPr>
        <b/>
        <sz val="10"/>
        <rFont val="Times New Roman"/>
        <family val="1"/>
      </rPr>
      <t xml:space="preserve"> (nodokļa apgrieztā maksāšana saskaņā ar PVN likuma 142.pantu)</t>
    </r>
    <r>
      <rPr>
        <b/>
        <sz val="12"/>
        <rFont val="Times New Roman"/>
        <family val="1"/>
      </rPr>
      <t>:</t>
    </r>
  </si>
  <si>
    <t>13.</t>
  </si>
  <si>
    <t>Meliorācijas būvju novietojuma izpilduzmērījumu izgatavošana</t>
  </si>
  <si>
    <r>
      <t xml:space="preserve">Iepirkuma identifikācijas numurs: </t>
    </r>
    <r>
      <rPr>
        <b/>
        <sz val="12"/>
        <rFont val="Times New Roman"/>
        <family val="1"/>
      </rPr>
      <t>ZMNĪ 2016/83 ELFLA</t>
    </r>
  </si>
  <si>
    <r>
      <t>m</t>
    </r>
    <r>
      <rPr>
        <b/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</si>
  <si>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</si>
  <si>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</si>
  <si>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b/>
        <vertAlign val="superscript"/>
        <sz val="10"/>
        <rFont val="Times New Roman"/>
        <family val="1"/>
      </rPr>
      <t>2</t>
    </r>
  </si>
  <si>
    <r>
      <t>Būves nosaukums:</t>
    </r>
    <r>
      <rPr>
        <sz val="12"/>
        <color indexed="8"/>
        <rFont val="Times New Roman"/>
        <family val="1"/>
      </rPr>
      <t xml:space="preserve"> Valsts nozīmes ūdensnotekas Marjanovka, ŪSIK kods 43714:01, pik.30/65-108/37 pārbūve Tabores pagastā, Daugavpils novadā</t>
    </r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</si>
</sst>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\-#,##0\ "/>
    <numFmt numFmtId="184" formatCode="0.000"/>
    <numFmt numFmtId="185" formatCode="0.0"/>
    <numFmt numFmtId="186" formatCode="0.0000"/>
    <numFmt numFmtId="187" formatCode="0.00000"/>
    <numFmt numFmtId="188" formatCode="_-* #,##0.0_-;\-* #,##0.0_-;_-* &quot;-&quot;??_-;_-@_-"/>
    <numFmt numFmtId="189" formatCode="#,##0.00_ ;\-#,##0.00\ 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7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b/>
      <sz val="12"/>
      <color indexed="9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0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2" fillId="0" borderId="0" xfId="0" applyFont="1" applyAlignment="1">
      <alignment horizontal="right"/>
    </xf>
    <xf numFmtId="0" fontId="3" fillId="0" borderId="0" xfId="60" applyFont="1" applyFill="1">
      <alignment/>
      <protection/>
    </xf>
    <xf numFmtId="0" fontId="3" fillId="0" borderId="0" xfId="60" applyFont="1" applyFill="1" applyAlignment="1">
      <alignment wrapText="1"/>
      <protection/>
    </xf>
    <xf numFmtId="2" fontId="3" fillId="0" borderId="0" xfId="60" applyNumberFormat="1" applyFont="1" applyFill="1">
      <alignment/>
      <protection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3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 horizontal="right"/>
    </xf>
    <xf numFmtId="0" fontId="73" fillId="0" borderId="0" xfId="0" applyFont="1" applyAlignment="1">
      <alignment/>
    </xf>
    <xf numFmtId="0" fontId="7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right"/>
    </xf>
    <xf numFmtId="0" fontId="74" fillId="0" borderId="11" xfId="0" applyFont="1" applyBorder="1" applyAlignment="1">
      <alignment vertical="top" wrapText="1"/>
    </xf>
    <xf numFmtId="0" fontId="75" fillId="0" borderId="12" xfId="0" applyFont="1" applyBorder="1" applyAlignment="1">
      <alignment horizontal="center" vertical="top" wrapText="1"/>
    </xf>
    <xf numFmtId="0" fontId="74" fillId="0" borderId="13" xfId="0" applyFont="1" applyBorder="1" applyAlignment="1">
      <alignment horizontal="justify" vertical="top" wrapText="1"/>
    </xf>
    <xf numFmtId="0" fontId="75" fillId="0" borderId="14" xfId="0" applyFont="1" applyBorder="1" applyAlignment="1">
      <alignment horizontal="justify" vertical="top" wrapText="1"/>
    </xf>
    <xf numFmtId="0" fontId="76" fillId="33" borderId="15" xfId="0" applyFont="1" applyFill="1" applyBorder="1" applyAlignment="1">
      <alignment wrapText="1"/>
    </xf>
    <xf numFmtId="0" fontId="76" fillId="33" borderId="13" xfId="0" applyFont="1" applyFill="1" applyBorder="1" applyAlignment="1">
      <alignment wrapText="1"/>
    </xf>
    <xf numFmtId="0" fontId="72" fillId="0" borderId="14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72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72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2" fillId="0" borderId="18" xfId="0" applyFont="1" applyBorder="1" applyAlignment="1">
      <alignment/>
    </xf>
    <xf numFmtId="0" fontId="72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72" fillId="0" borderId="20" xfId="0" applyFont="1" applyBorder="1" applyAlignment="1">
      <alignment/>
    </xf>
    <xf numFmtId="2" fontId="3" fillId="0" borderId="10" xfId="60" applyNumberFormat="1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/>
    </xf>
    <xf numFmtId="0" fontId="72" fillId="0" borderId="21" xfId="0" applyFont="1" applyBorder="1" applyAlignment="1">
      <alignment/>
    </xf>
    <xf numFmtId="4" fontId="11" fillId="0" borderId="22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72" fillId="0" borderId="25" xfId="0" applyFont="1" applyBorder="1" applyAlignment="1">
      <alignment/>
    </xf>
    <xf numFmtId="0" fontId="72" fillId="0" borderId="25" xfId="0" applyFont="1" applyBorder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5" fillId="0" borderId="14" xfId="0" applyFont="1" applyBorder="1" applyAlignment="1">
      <alignment horizontal="center" vertical="top" wrapText="1"/>
    </xf>
    <xf numFmtId="49" fontId="77" fillId="0" borderId="0" xfId="0" applyNumberFormat="1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top"/>
    </xf>
    <xf numFmtId="0" fontId="79" fillId="0" borderId="0" xfId="0" applyFont="1" applyAlignment="1">
      <alignment/>
    </xf>
    <xf numFmtId="0" fontId="74" fillId="0" borderId="17" xfId="0" applyFont="1" applyBorder="1" applyAlignment="1">
      <alignment horizontal="justify" vertical="top" wrapText="1"/>
    </xf>
    <xf numFmtId="0" fontId="75" fillId="0" borderId="26" xfId="0" applyFont="1" applyBorder="1" applyAlignment="1">
      <alignment horizontal="justify" vertical="top" wrapText="1"/>
    </xf>
    <xf numFmtId="0" fontId="75" fillId="0" borderId="19" xfId="0" applyFont="1" applyBorder="1" applyAlignment="1">
      <alignment horizontal="justify" vertical="top" wrapText="1"/>
    </xf>
    <xf numFmtId="0" fontId="75" fillId="0" borderId="27" xfId="0" applyFont="1" applyBorder="1" applyAlignment="1">
      <alignment horizontal="justify" vertical="top" wrapText="1"/>
    </xf>
    <xf numFmtId="0" fontId="75" fillId="0" borderId="13" xfId="0" applyFont="1" applyBorder="1" applyAlignment="1">
      <alignment horizontal="justify" vertical="top" wrapText="1"/>
    </xf>
    <xf numFmtId="0" fontId="73" fillId="34" borderId="0" xfId="0" applyFont="1" applyFill="1" applyAlignment="1">
      <alignment/>
    </xf>
    <xf numFmtId="0" fontId="72" fillId="0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0" fillId="0" borderId="0" xfId="0" applyFont="1" applyAlignment="1">
      <alignment horizontal="center"/>
    </xf>
    <xf numFmtId="0" fontId="73" fillId="0" borderId="0" xfId="0" applyFont="1" applyAlignment="1">
      <alignment horizontal="right"/>
    </xf>
    <xf numFmtId="0" fontId="73" fillId="0" borderId="0" xfId="0" applyFont="1" applyAlignment="1">
      <alignment horizontal="right"/>
    </xf>
    <xf numFmtId="0" fontId="75" fillId="0" borderId="0" xfId="0" applyFont="1" applyAlignment="1">
      <alignment horizontal="right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 wrapText="1"/>
    </xf>
    <xf numFmtId="0" fontId="81" fillId="0" borderId="0" xfId="0" applyFont="1" applyAlignment="1">
      <alignment/>
    </xf>
    <xf numFmtId="0" fontId="73" fillId="34" borderId="10" xfId="0" applyFont="1" applyFill="1" applyBorder="1" applyAlignment="1">
      <alignment/>
    </xf>
    <xf numFmtId="0" fontId="72" fillId="0" borderId="0" xfId="0" applyFont="1" applyBorder="1" applyAlignment="1">
      <alignment horizontal="center" vertical="center" wrapText="1"/>
    </xf>
    <xf numFmtId="0" fontId="72" fillId="34" borderId="0" xfId="0" applyFont="1" applyFill="1" applyAlignment="1">
      <alignment/>
    </xf>
    <xf numFmtId="0" fontId="72" fillId="34" borderId="0" xfId="0" applyFont="1" applyFill="1" applyBorder="1" applyAlignment="1">
      <alignment vertical="center" wrapText="1"/>
    </xf>
    <xf numFmtId="0" fontId="72" fillId="34" borderId="0" xfId="0" applyFont="1" applyFill="1" applyAlignment="1">
      <alignment horizontal="center" vertical="center"/>
    </xf>
    <xf numFmtId="0" fontId="73" fillId="0" borderId="10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72" fillId="34" borderId="0" xfId="0" applyFont="1" applyFill="1" applyBorder="1" applyAlignment="1">
      <alignment/>
    </xf>
    <xf numFmtId="0" fontId="82" fillId="34" borderId="0" xfId="0" applyFont="1" applyFill="1" applyBorder="1" applyAlignment="1">
      <alignment/>
    </xf>
    <xf numFmtId="0" fontId="82" fillId="34" borderId="10" xfId="0" applyFont="1" applyFill="1" applyBorder="1" applyAlignment="1">
      <alignment/>
    </xf>
    <xf numFmtId="0" fontId="77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13" fillId="0" borderId="11" xfId="0" applyFont="1" applyBorder="1" applyAlignment="1">
      <alignment horizontal="right" wrapText="1"/>
    </xf>
    <xf numFmtId="0" fontId="47" fillId="0" borderId="0" xfId="0" applyFont="1" applyAlignment="1">
      <alignment/>
    </xf>
    <xf numFmtId="0" fontId="72" fillId="0" borderId="10" xfId="0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0" fontId="83" fillId="34" borderId="0" xfId="0" applyFont="1" applyFill="1" applyBorder="1" applyAlignment="1">
      <alignment horizontal="left" vertical="center" wrapText="1"/>
    </xf>
    <xf numFmtId="0" fontId="72" fillId="34" borderId="0" xfId="0" applyFont="1" applyFill="1" applyAlignment="1">
      <alignment/>
    </xf>
    <xf numFmtId="0" fontId="73" fillId="34" borderId="0" xfId="0" applyFont="1" applyFill="1" applyBorder="1" applyAlignment="1">
      <alignment/>
    </xf>
    <xf numFmtId="0" fontId="73" fillId="34" borderId="0" xfId="0" applyFont="1" applyFill="1" applyAlignment="1">
      <alignment/>
    </xf>
    <xf numFmtId="0" fontId="73" fillId="0" borderId="10" xfId="58" applyFont="1" applyBorder="1" applyAlignment="1">
      <alignment horizontal="center" vertical="center"/>
      <protection/>
    </xf>
    <xf numFmtId="0" fontId="73" fillId="0" borderId="10" xfId="58" applyFont="1" applyBorder="1" applyAlignment="1">
      <alignment vertical="center"/>
      <protection/>
    </xf>
    <xf numFmtId="0" fontId="4" fillId="0" borderId="10" xfId="58" applyFont="1" applyBorder="1" applyAlignment="1">
      <alignment vertical="center"/>
      <protection/>
    </xf>
    <xf numFmtId="49" fontId="4" fillId="0" borderId="10" xfId="58" applyNumberFormat="1" applyFont="1" applyBorder="1" applyAlignment="1">
      <alignment horizontal="center" vertical="center"/>
      <protection/>
    </xf>
    <xf numFmtId="49" fontId="4" fillId="0" borderId="10" xfId="58" applyNumberFormat="1" applyFont="1" applyBorder="1" applyAlignment="1">
      <alignment horizontal="left" vertical="center"/>
      <protection/>
    </xf>
    <xf numFmtId="0" fontId="4" fillId="0" borderId="10" xfId="58" applyNumberFormat="1" applyFont="1" applyBorder="1" applyAlignment="1">
      <alignment horizontal="left" vertical="center"/>
      <protection/>
    </xf>
    <xf numFmtId="0" fontId="73" fillId="0" borderId="10" xfId="0" applyFont="1" applyBorder="1" applyAlignment="1">
      <alignment horizontal="left" vertical="center"/>
    </xf>
    <xf numFmtId="49" fontId="4" fillId="0" borderId="10" xfId="58" applyNumberFormat="1" applyFont="1" applyFill="1" applyBorder="1" applyAlignment="1">
      <alignment horizontal="left" vertical="center"/>
      <protection/>
    </xf>
    <xf numFmtId="49" fontId="73" fillId="0" borderId="10" xfId="58" applyNumberFormat="1" applyFont="1" applyBorder="1" applyAlignment="1">
      <alignment horizontal="center" vertical="center"/>
      <protection/>
    </xf>
    <xf numFmtId="0" fontId="4" fillId="0" borderId="10" xfId="58" applyFont="1" applyBorder="1" applyAlignment="1">
      <alignment horizontal="left" vertical="center" wrapText="1"/>
      <protection/>
    </xf>
    <xf numFmtId="0" fontId="73" fillId="0" borderId="10" xfId="58" applyNumberFormat="1" applyFont="1" applyBorder="1" applyAlignment="1">
      <alignment horizontal="left" vertical="center" wrapText="1"/>
      <protection/>
    </xf>
    <xf numFmtId="0" fontId="72" fillId="34" borderId="0" xfId="0" applyFont="1" applyFill="1" applyAlignment="1">
      <alignment/>
    </xf>
    <xf numFmtId="2" fontId="7" fillId="0" borderId="10" xfId="0" applyNumberFormat="1" applyFont="1" applyBorder="1" applyAlignment="1">
      <alignment horizontal="center" vertical="center"/>
    </xf>
    <xf numFmtId="2" fontId="16" fillId="0" borderId="10" xfId="60" applyNumberFormat="1" applyFont="1" applyFill="1" applyBorder="1" applyAlignment="1">
      <alignment horizontal="center" vertical="center" wrapText="1"/>
      <protection/>
    </xf>
    <xf numFmtId="0" fontId="16" fillId="0" borderId="10" xfId="60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/>
    </xf>
    <xf numFmtId="43" fontId="84" fillId="34" borderId="30" xfId="0" applyNumberFormat="1" applyFont="1" applyFill="1" applyBorder="1" applyAlignment="1">
      <alignment horizontal="center" vertical="center"/>
    </xf>
    <xf numFmtId="2" fontId="76" fillId="34" borderId="30" xfId="0" applyNumberFormat="1" applyFont="1" applyFill="1" applyBorder="1" applyAlignment="1">
      <alignment horizontal="center" vertical="center"/>
    </xf>
    <xf numFmtId="4" fontId="7" fillId="34" borderId="0" xfId="0" applyNumberFormat="1" applyFont="1" applyFill="1" applyBorder="1" applyAlignment="1">
      <alignment/>
    </xf>
    <xf numFmtId="2" fontId="72" fillId="34" borderId="31" xfId="0" applyNumberFormat="1" applyFont="1" applyFill="1" applyBorder="1" applyAlignment="1">
      <alignment horizontal="right"/>
    </xf>
    <xf numFmtId="2" fontId="72" fillId="34" borderId="10" xfId="0" applyNumberFormat="1" applyFont="1" applyFill="1" applyBorder="1" applyAlignment="1">
      <alignment horizontal="right"/>
    </xf>
    <xf numFmtId="4" fontId="8" fillId="34" borderId="0" xfId="0" applyNumberFormat="1" applyFont="1" applyFill="1" applyBorder="1" applyAlignment="1">
      <alignment/>
    </xf>
    <xf numFmtId="2" fontId="76" fillId="34" borderId="10" xfId="0" applyNumberFormat="1" applyFont="1" applyFill="1" applyBorder="1" applyAlignment="1">
      <alignment horizontal="right"/>
    </xf>
    <xf numFmtId="0" fontId="72" fillId="34" borderId="0" xfId="0" applyFont="1" applyFill="1" applyAlignment="1">
      <alignment horizontal="left"/>
    </xf>
    <xf numFmtId="0" fontId="75" fillId="34" borderId="28" xfId="0" applyFont="1" applyFill="1" applyBorder="1" applyAlignment="1">
      <alignment horizontal="center"/>
    </xf>
    <xf numFmtId="0" fontId="73" fillId="34" borderId="28" xfId="0" applyFont="1" applyFill="1" applyBorder="1" applyAlignment="1">
      <alignment horizontal="center"/>
    </xf>
    <xf numFmtId="2" fontId="7" fillId="0" borderId="32" xfId="60" applyNumberFormat="1" applyFont="1" applyFill="1" applyBorder="1" applyAlignment="1">
      <alignment horizontal="center" vertical="center" wrapText="1"/>
      <protection/>
    </xf>
    <xf numFmtId="2" fontId="7" fillId="0" borderId="32" xfId="0" applyNumberFormat="1" applyFont="1" applyBorder="1" applyAlignment="1">
      <alignment horizontal="center" vertical="center"/>
    </xf>
    <xf numFmtId="49" fontId="8" fillId="34" borderId="33" xfId="0" applyNumberFormat="1" applyFont="1" applyFill="1" applyBorder="1" applyAlignment="1">
      <alignment/>
    </xf>
    <xf numFmtId="0" fontId="72" fillId="35" borderId="10" xfId="0" applyFont="1" applyFill="1" applyBorder="1" applyAlignment="1">
      <alignment/>
    </xf>
    <xf numFmtId="0" fontId="72" fillId="35" borderId="32" xfId="0" applyFont="1" applyFill="1" applyBorder="1" applyAlignment="1">
      <alignment/>
    </xf>
    <xf numFmtId="2" fontId="72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/>
    </xf>
    <xf numFmtId="2" fontId="7" fillId="35" borderId="32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0" fontId="7" fillId="35" borderId="32" xfId="0" applyFont="1" applyFill="1" applyBorder="1" applyAlignment="1">
      <alignment/>
    </xf>
    <xf numFmtId="0" fontId="72" fillId="0" borderId="32" xfId="0" applyFont="1" applyFill="1" applyBorder="1" applyAlignment="1">
      <alignment/>
    </xf>
    <xf numFmtId="2" fontId="7" fillId="0" borderId="3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5" fillId="34" borderId="28" xfId="0" applyFont="1" applyFill="1" applyBorder="1" applyAlignment="1">
      <alignment/>
    </xf>
    <xf numFmtId="0" fontId="72" fillId="34" borderId="0" xfId="0" applyFont="1" applyFill="1" applyBorder="1" applyAlignment="1">
      <alignment horizontal="left"/>
    </xf>
    <xf numFmtId="0" fontId="75" fillId="34" borderId="25" xfId="0" applyFont="1" applyFill="1" applyBorder="1" applyAlignment="1">
      <alignment horizontal="center"/>
    </xf>
    <xf numFmtId="0" fontId="73" fillId="34" borderId="25" xfId="0" applyFont="1" applyFill="1" applyBorder="1" applyAlignment="1">
      <alignment horizontal="center"/>
    </xf>
    <xf numFmtId="0" fontId="75" fillId="34" borderId="0" xfId="0" applyFont="1" applyFill="1" applyAlignment="1">
      <alignment horizontal="right"/>
    </xf>
    <xf numFmtId="0" fontId="73" fillId="34" borderId="0" xfId="0" applyFont="1" applyFill="1" applyAlignment="1">
      <alignment horizontal="right"/>
    </xf>
    <xf numFmtId="0" fontId="72" fillId="34" borderId="0" xfId="0" applyFont="1" applyFill="1" applyBorder="1" applyAlignment="1">
      <alignment horizontal="left" vertical="center" wrapText="1"/>
    </xf>
    <xf numFmtId="0" fontId="72" fillId="34" borderId="0" xfId="0" applyFont="1" applyFill="1" applyAlignment="1">
      <alignment horizontal="center"/>
    </xf>
    <xf numFmtId="4" fontId="7" fillId="34" borderId="0" xfId="0" applyNumberFormat="1" applyFont="1" applyFill="1" applyBorder="1" applyAlignment="1">
      <alignment horizontal="right"/>
    </xf>
    <xf numFmtId="0" fontId="72" fillId="34" borderId="0" xfId="0" applyFont="1" applyFill="1" applyBorder="1" applyAlignment="1">
      <alignment horizontal="right" vertical="center" wrapText="1"/>
    </xf>
    <xf numFmtId="0" fontId="72" fillId="34" borderId="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2" fillId="0" borderId="15" xfId="0" applyFont="1" applyBorder="1" applyAlignment="1">
      <alignment wrapText="1"/>
    </xf>
    <xf numFmtId="0" fontId="72" fillId="0" borderId="13" xfId="0" applyFont="1" applyBorder="1" applyAlignment="1">
      <alignment wrapText="1"/>
    </xf>
    <xf numFmtId="0" fontId="85" fillId="0" borderId="0" xfId="0" applyFont="1" applyAlignment="1">
      <alignment horizontal="left" wrapText="1"/>
    </xf>
    <xf numFmtId="0" fontId="72" fillId="0" borderId="0" xfId="0" applyFont="1" applyAlignment="1">
      <alignment horizontal="justify" vertical="center" wrapText="1"/>
    </xf>
    <xf numFmtId="0" fontId="72" fillId="0" borderId="0" xfId="0" applyFont="1" applyBorder="1" applyAlignment="1">
      <alignment horizontal="left"/>
    </xf>
    <xf numFmtId="0" fontId="72" fillId="0" borderId="34" xfId="0" applyFont="1" applyBorder="1" applyAlignment="1">
      <alignment horizontal="center"/>
    </xf>
    <xf numFmtId="4" fontId="8" fillId="34" borderId="21" xfId="0" applyNumberFormat="1" applyFont="1" applyFill="1" applyBorder="1" applyAlignment="1">
      <alignment horizontal="right"/>
    </xf>
    <xf numFmtId="4" fontId="8" fillId="34" borderId="18" xfId="0" applyNumberFormat="1" applyFont="1" applyFill="1" applyBorder="1" applyAlignment="1">
      <alignment horizontal="right"/>
    </xf>
    <xf numFmtId="4" fontId="8" fillId="34" borderId="32" xfId="0" applyNumberFormat="1" applyFont="1" applyFill="1" applyBorder="1" applyAlignment="1">
      <alignment horizontal="right"/>
    </xf>
    <xf numFmtId="4" fontId="11" fillId="34" borderId="0" xfId="0" applyNumberFormat="1" applyFont="1" applyFill="1" applyBorder="1" applyAlignment="1">
      <alignment horizontal="right"/>
    </xf>
    <xf numFmtId="4" fontId="7" fillId="34" borderId="21" xfId="0" applyNumberFormat="1" applyFont="1" applyFill="1" applyBorder="1" applyAlignment="1">
      <alignment horizontal="right"/>
    </xf>
    <xf numFmtId="4" fontId="7" fillId="34" borderId="18" xfId="0" applyNumberFormat="1" applyFont="1" applyFill="1" applyBorder="1" applyAlignment="1">
      <alignment horizontal="right"/>
    </xf>
    <xf numFmtId="4" fontId="7" fillId="34" borderId="32" xfId="0" applyNumberFormat="1" applyFont="1" applyFill="1" applyBorder="1" applyAlignment="1">
      <alignment horizontal="right"/>
    </xf>
    <xf numFmtId="2" fontId="16" fillId="0" borderId="10" xfId="60" applyNumberFormat="1" applyFont="1" applyFill="1" applyBorder="1" applyAlignment="1">
      <alignment horizontal="center" vertical="center" wrapText="1"/>
      <protection/>
    </xf>
    <xf numFmtId="4" fontId="7" fillId="34" borderId="0" xfId="0" applyNumberFormat="1" applyFont="1" applyFill="1" applyBorder="1" applyAlignment="1">
      <alignment horizontal="right"/>
    </xf>
    <xf numFmtId="2" fontId="16" fillId="0" borderId="18" xfId="60" applyNumberFormat="1" applyFont="1" applyFill="1" applyBorder="1" applyAlignment="1">
      <alignment horizontal="center" vertical="center" wrapText="1"/>
      <protection/>
    </xf>
    <xf numFmtId="2" fontId="16" fillId="0" borderId="32" xfId="60" applyNumberFormat="1" applyFont="1" applyFill="1" applyBorder="1" applyAlignment="1">
      <alignment horizontal="center" vertical="center" wrapText="1"/>
      <protection/>
    </xf>
    <xf numFmtId="0" fontId="8" fillId="34" borderId="21" xfId="0" applyFont="1" applyFill="1" applyBorder="1" applyAlignment="1">
      <alignment horizontal="right" wrapText="1"/>
    </xf>
    <xf numFmtId="0" fontId="8" fillId="34" borderId="18" xfId="0" applyFont="1" applyFill="1" applyBorder="1" applyAlignment="1">
      <alignment horizontal="right" wrapText="1"/>
    </xf>
    <xf numFmtId="0" fontId="8" fillId="34" borderId="32" xfId="0" applyFont="1" applyFill="1" applyBorder="1" applyAlignment="1">
      <alignment horizontal="right" wrapText="1"/>
    </xf>
    <xf numFmtId="0" fontId="8" fillId="34" borderId="21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32" xfId="0" applyFont="1" applyFill="1" applyBorder="1" applyAlignment="1">
      <alignment horizontal="right"/>
    </xf>
    <xf numFmtId="0" fontId="8" fillId="34" borderId="35" xfId="0" applyFont="1" applyFill="1" applyBorder="1" applyAlignment="1">
      <alignment horizontal="right"/>
    </xf>
    <xf numFmtId="0" fontId="8" fillId="34" borderId="34" xfId="0" applyFont="1" applyFill="1" applyBorder="1" applyAlignment="1">
      <alignment horizontal="right"/>
    </xf>
    <xf numFmtId="0" fontId="8" fillId="34" borderId="36" xfId="0" applyFont="1" applyFill="1" applyBorder="1" applyAlignment="1">
      <alignment horizontal="right"/>
    </xf>
    <xf numFmtId="4" fontId="7" fillId="34" borderId="37" xfId="0" applyNumberFormat="1" applyFont="1" applyFill="1" applyBorder="1" applyAlignment="1">
      <alignment horizontal="right"/>
    </xf>
    <xf numFmtId="4" fontId="8" fillId="34" borderId="38" xfId="0" applyNumberFormat="1" applyFont="1" applyFill="1" applyBorder="1" applyAlignment="1">
      <alignment horizontal="right"/>
    </xf>
    <xf numFmtId="4" fontId="8" fillId="34" borderId="25" xfId="0" applyNumberFormat="1" applyFont="1" applyFill="1" applyBorder="1" applyAlignment="1">
      <alignment horizontal="right"/>
    </xf>
    <xf numFmtId="4" fontId="8" fillId="34" borderId="39" xfId="0" applyNumberFormat="1" applyFont="1" applyFill="1" applyBorder="1" applyAlignment="1">
      <alignment horizontal="right"/>
    </xf>
    <xf numFmtId="0" fontId="16" fillId="34" borderId="10" xfId="60" applyFont="1" applyFill="1" applyBorder="1" applyAlignment="1">
      <alignment horizontal="center" vertical="center" wrapText="1"/>
      <protection/>
    </xf>
    <xf numFmtId="0" fontId="72" fillId="34" borderId="0" xfId="0" applyFont="1" applyFill="1" applyBorder="1" applyAlignment="1">
      <alignment horizontal="left" vertical="center" wrapText="1"/>
    </xf>
    <xf numFmtId="0" fontId="72" fillId="34" borderId="0" xfId="0" applyFont="1" applyFill="1" applyBorder="1" applyAlignment="1">
      <alignment horizontal="right" vertical="center" wrapText="1"/>
    </xf>
    <xf numFmtId="0" fontId="72" fillId="34" borderId="0" xfId="0" applyFont="1" applyFill="1" applyBorder="1" applyAlignment="1">
      <alignment horizontal="center" vertical="center" wrapText="1"/>
    </xf>
    <xf numFmtId="2" fontId="16" fillId="34" borderId="10" xfId="60" applyNumberFormat="1" applyFont="1" applyFill="1" applyBorder="1" applyAlignment="1">
      <alignment horizontal="center" vertical="center" wrapText="1"/>
      <protection/>
    </xf>
    <xf numFmtId="0" fontId="75" fillId="34" borderId="0" xfId="0" applyFont="1" applyFill="1" applyAlignment="1">
      <alignment horizontal="right"/>
    </xf>
    <xf numFmtId="0" fontId="73" fillId="34" borderId="0" xfId="0" applyFont="1" applyFill="1" applyAlignment="1">
      <alignment horizontal="right"/>
    </xf>
    <xf numFmtId="0" fontId="80" fillId="34" borderId="0" xfId="0" applyFont="1" applyFill="1" applyAlignment="1">
      <alignment horizontal="center"/>
    </xf>
    <xf numFmtId="0" fontId="76" fillId="34" borderId="0" xfId="0" applyFont="1" applyFill="1" applyBorder="1" applyAlignment="1">
      <alignment horizontal="left" vertical="center" wrapText="1"/>
    </xf>
    <xf numFmtId="0" fontId="72" fillId="34" borderId="0" xfId="0" applyFont="1" applyFill="1" applyAlignment="1">
      <alignment horizontal="center"/>
    </xf>
    <xf numFmtId="2" fontId="72" fillId="34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2" fillId="0" borderId="25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72" fillId="0" borderId="16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textRotation="90" wrapText="1"/>
    </xf>
    <xf numFmtId="0" fontId="72" fillId="0" borderId="40" xfId="0" applyFont="1" applyBorder="1" applyAlignment="1">
      <alignment horizontal="center" vertical="center" textRotation="90" wrapText="1"/>
    </xf>
    <xf numFmtId="0" fontId="72" fillId="0" borderId="31" xfId="0" applyFont="1" applyBorder="1" applyAlignment="1">
      <alignment horizontal="center" vertical="center" textRotation="90" wrapText="1"/>
    </xf>
    <xf numFmtId="0" fontId="72" fillId="34" borderId="21" xfId="0" applyFont="1" applyFill="1" applyBorder="1" applyAlignment="1">
      <alignment horizontal="center" vertical="center" wrapText="1"/>
    </xf>
    <xf numFmtId="0" fontId="72" fillId="34" borderId="18" xfId="0" applyFont="1" applyFill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textRotation="90" wrapText="1"/>
    </xf>
    <xf numFmtId="0" fontId="86" fillId="0" borderId="10" xfId="0" applyFont="1" applyBorder="1" applyAlignment="1">
      <alignment horizontal="center" vertical="center" textRotation="90" wrapText="1"/>
    </xf>
    <xf numFmtId="0" fontId="72" fillId="0" borderId="10" xfId="0" applyFont="1" applyBorder="1" applyAlignment="1">
      <alignment horizontal="center" vertical="center" textRotation="90" wrapText="1"/>
    </xf>
    <xf numFmtId="0" fontId="87" fillId="0" borderId="10" xfId="0" applyFont="1" applyBorder="1" applyAlignment="1">
      <alignment horizontal="center" vertical="center" textRotation="90" wrapText="1"/>
    </xf>
    <xf numFmtId="0" fontId="7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6" fillId="0" borderId="25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2" fillId="34" borderId="31" xfId="0" applyFont="1" applyFill="1" applyBorder="1" applyAlignment="1">
      <alignment vertical="center" textRotation="90"/>
    </xf>
    <xf numFmtId="0" fontId="72" fillId="34" borderId="10" xfId="0" applyFont="1" applyFill="1" applyBorder="1" applyAlignment="1">
      <alignment vertical="center" textRotation="90"/>
    </xf>
    <xf numFmtId="0" fontId="80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2" fillId="0" borderId="25" xfId="0" applyFont="1" applyBorder="1" applyAlignment="1">
      <alignment horizontal="left"/>
    </xf>
    <xf numFmtId="0" fontId="75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2" fillId="0" borderId="28" xfId="0" applyFont="1" applyBorder="1" applyAlignment="1">
      <alignment horizontal="right"/>
    </xf>
    <xf numFmtId="0" fontId="72" fillId="0" borderId="41" xfId="0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3" fillId="0" borderId="28" xfId="0" applyFont="1" applyBorder="1" applyAlignment="1">
      <alignment horizontal="center"/>
    </xf>
    <xf numFmtId="0" fontId="3" fillId="0" borderId="16" xfId="60" applyFont="1" applyFill="1" applyBorder="1" applyAlignment="1">
      <alignment horizontal="center" vertical="center" textRotation="90" wrapText="1"/>
      <protection/>
    </xf>
    <xf numFmtId="0" fontId="3" fillId="0" borderId="31" xfId="60" applyFont="1" applyFill="1" applyBorder="1" applyAlignment="1">
      <alignment horizontal="center" vertical="center" textRotation="90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2" fontId="12" fillId="0" borderId="21" xfId="60" applyNumberFormat="1" applyFont="1" applyFill="1" applyBorder="1" applyAlignment="1">
      <alignment horizontal="center" vertical="center" wrapText="1"/>
      <protection/>
    </xf>
    <xf numFmtId="2" fontId="12" fillId="0" borderId="18" xfId="60" applyNumberFormat="1" applyFont="1" applyFill="1" applyBorder="1" applyAlignment="1">
      <alignment horizontal="center" vertical="center" wrapText="1"/>
      <protection/>
    </xf>
    <xf numFmtId="2" fontId="12" fillId="0" borderId="32" xfId="60" applyNumberFormat="1" applyFont="1" applyFill="1" applyBorder="1" applyAlignment="1">
      <alignment horizontal="center" vertical="center" wrapText="1"/>
      <protection/>
    </xf>
    <xf numFmtId="0" fontId="12" fillId="0" borderId="21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vertical="center" wrapText="1"/>
      <protection/>
    </xf>
    <xf numFmtId="0" fontId="12" fillId="0" borderId="32" xfId="60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 wrapText="1"/>
    </xf>
    <xf numFmtId="49" fontId="77" fillId="0" borderId="0" xfId="0" applyNumberFormat="1" applyFont="1" applyBorder="1" applyAlignment="1">
      <alignment horizontal="left" vertical="center" wrapText="1"/>
    </xf>
    <xf numFmtId="0" fontId="72" fillId="0" borderId="0" xfId="0" applyFont="1" applyBorder="1" applyAlignment="1">
      <alignment horizontal="right" vertical="center" wrapText="1"/>
    </xf>
    <xf numFmtId="0" fontId="72" fillId="0" borderId="0" xfId="0" applyFont="1" applyBorder="1" applyAlignment="1">
      <alignment horizontal="right"/>
    </xf>
    <xf numFmtId="0" fontId="88" fillId="0" borderId="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right"/>
    </xf>
    <xf numFmtId="0" fontId="73" fillId="0" borderId="0" xfId="0" applyFont="1" applyAlignment="1">
      <alignment horizontal="right"/>
    </xf>
    <xf numFmtId="49" fontId="77" fillId="0" borderId="10" xfId="0" applyNumberFormat="1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/>
    </xf>
    <xf numFmtId="49" fontId="73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Jasmuizas_dzivokli_07_07_1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2" width="44.7109375" style="0" customWidth="1"/>
  </cols>
  <sheetData>
    <row r="1" spans="1:2" ht="15">
      <c r="A1" s="21"/>
      <c r="B1" s="21" t="s">
        <v>5</v>
      </c>
    </row>
    <row r="2" spans="1:2" ht="18.75">
      <c r="A2" s="158" t="s">
        <v>50</v>
      </c>
      <c r="B2" s="158"/>
    </row>
    <row r="3" spans="1:2" ht="12" customHeight="1">
      <c r="A3" s="75"/>
      <c r="B3" s="75"/>
    </row>
    <row r="4" spans="1:15" ht="45" customHeight="1">
      <c r="A4" s="159" t="s">
        <v>144</v>
      </c>
      <c r="B4" s="159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2" ht="18" customHeight="1">
      <c r="A5" s="96"/>
      <c r="B5" s="96"/>
    </row>
    <row r="6" spans="1:2" ht="14.25" customHeight="1">
      <c r="A6" s="160" t="s">
        <v>145</v>
      </c>
      <c r="B6" s="160"/>
    </row>
    <row r="7" spans="1:2" ht="18" customHeight="1">
      <c r="A7" s="161" t="s">
        <v>281</v>
      </c>
      <c r="B7" s="161"/>
    </row>
    <row r="8" ht="15.75" thickBot="1"/>
    <row r="9" spans="1:2" ht="27" customHeight="1" thickBot="1">
      <c r="A9" s="22" t="s">
        <v>15</v>
      </c>
      <c r="B9" s="23"/>
    </row>
    <row r="10" spans="1:2" ht="27" customHeight="1" thickBot="1">
      <c r="A10" s="24" t="s">
        <v>17</v>
      </c>
      <c r="B10" s="55"/>
    </row>
    <row r="11" spans="1:2" ht="27" customHeight="1" thickBot="1">
      <c r="A11" s="24" t="s">
        <v>74</v>
      </c>
      <c r="B11" s="55"/>
    </row>
    <row r="12" spans="1:2" ht="27" customHeight="1" thickBot="1">
      <c r="A12" s="24" t="s">
        <v>16</v>
      </c>
      <c r="B12" s="25"/>
    </row>
    <row r="13" spans="1:5" ht="27" customHeight="1" thickBot="1">
      <c r="A13" s="24" t="s">
        <v>38</v>
      </c>
      <c r="B13" s="25"/>
      <c r="E13" s="60"/>
    </row>
    <row r="14" spans="1:2" ht="22.5" customHeight="1">
      <c r="A14" s="61" t="s">
        <v>47</v>
      </c>
      <c r="B14" s="62"/>
    </row>
    <row r="15" spans="1:2" ht="22.5" customHeight="1">
      <c r="A15" s="64" t="s">
        <v>45</v>
      </c>
      <c r="B15" s="63"/>
    </row>
    <row r="16" spans="1:2" ht="22.5" customHeight="1" thickBot="1">
      <c r="A16" s="65" t="s">
        <v>46</v>
      </c>
      <c r="B16" s="25"/>
    </row>
    <row r="17" spans="1:2" ht="27" customHeight="1" thickBot="1">
      <c r="A17" s="24" t="s">
        <v>54</v>
      </c>
      <c r="B17" s="25"/>
    </row>
    <row r="18" spans="1:2" ht="27" customHeight="1" thickBot="1">
      <c r="A18" s="24" t="s">
        <v>18</v>
      </c>
      <c r="B18" s="25"/>
    </row>
    <row r="19" spans="1:2" ht="27" customHeight="1" thickBot="1">
      <c r="A19" s="24" t="s">
        <v>41</v>
      </c>
      <c r="B19" s="25"/>
    </row>
    <row r="20" spans="1:2" ht="30" customHeight="1">
      <c r="A20" s="164" t="s">
        <v>51</v>
      </c>
      <c r="B20" s="164"/>
    </row>
    <row r="21" spans="1:2" ht="39.75" customHeight="1">
      <c r="A21" s="165" t="s">
        <v>71</v>
      </c>
      <c r="B21" s="165"/>
    </row>
    <row r="22" spans="1:2" ht="80.25" customHeight="1">
      <c r="A22" s="165" t="s">
        <v>70</v>
      </c>
      <c r="B22" s="165"/>
    </row>
    <row r="23" spans="1:2" ht="24" customHeight="1">
      <c r="A23" s="165" t="s">
        <v>69</v>
      </c>
      <c r="B23" s="165"/>
    </row>
    <row r="24" spans="1:5" ht="24" customHeight="1">
      <c r="A24" s="165" t="s">
        <v>68</v>
      </c>
      <c r="B24" s="165"/>
      <c r="E24" s="81"/>
    </row>
    <row r="25" spans="1:2" ht="24" customHeight="1">
      <c r="A25" s="166" t="s">
        <v>42</v>
      </c>
      <c r="B25" s="166"/>
    </row>
    <row r="26" spans="1:2" ht="4.5" customHeight="1" thickBot="1">
      <c r="A26" s="167"/>
      <c r="B26" s="167"/>
    </row>
    <row r="27" spans="1:2" ht="21" customHeight="1">
      <c r="A27" s="26" t="s">
        <v>19</v>
      </c>
      <c r="B27" s="162"/>
    </row>
    <row r="28" spans="1:2" ht="21" customHeight="1" thickBot="1">
      <c r="A28" s="27" t="s">
        <v>20</v>
      </c>
      <c r="B28" s="163"/>
    </row>
    <row r="29" spans="1:2" ht="27" customHeight="1" thickBot="1">
      <c r="A29" s="27" t="s">
        <v>21</v>
      </c>
      <c r="B29" s="28"/>
    </row>
    <row r="30" spans="1:2" ht="27" customHeight="1" thickBot="1">
      <c r="A30" s="27" t="s">
        <v>22</v>
      </c>
      <c r="B30" s="28"/>
    </row>
  </sheetData>
  <sheetProtection/>
  <mergeCells count="12">
    <mergeCell ref="A26:B26"/>
    <mergeCell ref="A24:B24"/>
    <mergeCell ref="A2:B2"/>
    <mergeCell ref="A4:B4"/>
    <mergeCell ref="A6:B6"/>
    <mergeCell ref="A7:B7"/>
    <mergeCell ref="B27:B28"/>
    <mergeCell ref="A20:B20"/>
    <mergeCell ref="A22:B22"/>
    <mergeCell ref="A21:B21"/>
    <mergeCell ref="A23:B23"/>
    <mergeCell ref="A25:B25"/>
  </mergeCells>
  <printOptions/>
  <pageMargins left="0.7" right="0.7" top="0.5" bottom="0.5" header="0.3" footer="0.3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1">
      <selection activeCell="A3" sqref="A3:O3"/>
    </sheetView>
  </sheetViews>
  <sheetFormatPr defaultColWidth="9.140625" defaultRowHeight="15"/>
  <cols>
    <col min="1" max="1" width="6.57421875" style="115" customWidth="1"/>
    <col min="2" max="2" width="60.28125" style="115" customWidth="1"/>
    <col min="3" max="3" width="10.8515625" style="86" customWidth="1"/>
    <col min="4" max="4" width="10.28125" style="86" customWidth="1"/>
    <col min="5" max="5" width="7.8515625" style="115" customWidth="1"/>
    <col min="6" max="6" width="10.28125" style="115" customWidth="1"/>
    <col min="7" max="8" width="8.421875" style="115" customWidth="1"/>
    <col min="9" max="9" width="9.421875" style="115" customWidth="1"/>
    <col min="10" max="10" width="9.140625" style="115" customWidth="1"/>
    <col min="11" max="11" width="11.00390625" style="115" customWidth="1"/>
    <col min="12" max="12" width="8.7109375" style="115" customWidth="1"/>
    <col min="13" max="13" width="8.421875" style="115" customWidth="1"/>
    <col min="14" max="14" width="10.140625" style="115" customWidth="1"/>
    <col min="15" max="15" width="9.421875" style="115" customWidth="1"/>
    <col min="16" max="16384" width="9.140625" style="115" customWidth="1"/>
  </cols>
  <sheetData>
    <row r="1" spans="3:15" ht="15.75">
      <c r="C1" s="115"/>
      <c r="D1" s="115"/>
      <c r="H1" s="197"/>
      <c r="I1" s="197"/>
      <c r="N1" s="198" t="s">
        <v>12</v>
      </c>
      <c r="O1" s="198"/>
    </row>
    <row r="2" spans="3:15" ht="15.75">
      <c r="C2" s="115"/>
      <c r="D2" s="115"/>
      <c r="H2" s="151"/>
      <c r="I2" s="151"/>
      <c r="N2" s="152"/>
      <c r="O2" s="152"/>
    </row>
    <row r="3" spans="1:15" ht="15.75" customHeight="1">
      <c r="A3" s="199" t="s">
        <v>13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5.75" customHeight="1">
      <c r="A4" s="201" t="s">
        <v>102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1:15" ht="15.7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33.75" customHeight="1">
      <c r="A6" s="200" t="s">
        <v>286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</row>
    <row r="7" spans="1:15" ht="15.7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ht="15.75" customHeight="1">
      <c r="A8" s="193" t="s">
        <v>95</v>
      </c>
      <c r="B8" s="193"/>
      <c r="C8" s="153"/>
      <c r="D8" s="153"/>
      <c r="E8" s="153"/>
      <c r="F8" s="153"/>
      <c r="G8" s="153"/>
      <c r="H8" s="153"/>
      <c r="I8" s="153"/>
      <c r="J8" s="194" t="s">
        <v>96</v>
      </c>
      <c r="K8" s="194"/>
      <c r="L8" s="202" t="s">
        <v>104</v>
      </c>
      <c r="M8" s="202"/>
      <c r="N8" s="100" t="s">
        <v>97</v>
      </c>
      <c r="O8" s="153"/>
    </row>
    <row r="9" spans="1:15" ht="15.75" customHeight="1">
      <c r="A9" s="153"/>
      <c r="B9" s="153"/>
      <c r="C9" s="153"/>
      <c r="D9" s="153"/>
      <c r="E9" s="153"/>
      <c r="F9" s="153"/>
      <c r="G9" s="153"/>
      <c r="H9" s="153"/>
      <c r="I9" s="153"/>
      <c r="J9" s="194" t="s">
        <v>98</v>
      </c>
      <c r="K9" s="194"/>
      <c r="L9" s="85">
        <v>2016</v>
      </c>
      <c r="M9" s="153" t="s">
        <v>99</v>
      </c>
      <c r="N9" s="195" t="s">
        <v>100</v>
      </c>
      <c r="O9" s="195"/>
    </row>
    <row r="10" spans="1:15" ht="15.7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6"/>
      <c r="K10" s="156"/>
      <c r="L10" s="85"/>
      <c r="M10" s="153"/>
      <c r="N10" s="157"/>
      <c r="O10" s="157"/>
    </row>
    <row r="11" spans="1:15" ht="15.75" customHeight="1">
      <c r="A11" s="192" t="s">
        <v>3</v>
      </c>
      <c r="B11" s="192" t="s">
        <v>85</v>
      </c>
      <c r="C11" s="192" t="s">
        <v>0</v>
      </c>
      <c r="D11" s="196" t="s">
        <v>2</v>
      </c>
      <c r="E11" s="175" t="s">
        <v>23</v>
      </c>
      <c r="F11" s="175"/>
      <c r="G11" s="175"/>
      <c r="H11" s="175"/>
      <c r="I11" s="175"/>
      <c r="J11" s="175"/>
      <c r="K11" s="177" t="s">
        <v>86</v>
      </c>
      <c r="L11" s="177"/>
      <c r="M11" s="177"/>
      <c r="N11" s="177"/>
      <c r="O11" s="178"/>
    </row>
    <row r="12" spans="1:15" ht="63" customHeight="1">
      <c r="A12" s="192"/>
      <c r="B12" s="192"/>
      <c r="C12" s="192"/>
      <c r="D12" s="196"/>
      <c r="E12" s="117" t="s">
        <v>4</v>
      </c>
      <c r="F12" s="117" t="s">
        <v>137</v>
      </c>
      <c r="G12" s="117" t="s">
        <v>138</v>
      </c>
      <c r="H12" s="117" t="s">
        <v>139</v>
      </c>
      <c r="I12" s="117" t="s">
        <v>140</v>
      </c>
      <c r="J12" s="118" t="s">
        <v>141</v>
      </c>
      <c r="K12" s="132" t="s">
        <v>143</v>
      </c>
      <c r="L12" s="117" t="s">
        <v>138</v>
      </c>
      <c r="M12" s="117" t="s">
        <v>139</v>
      </c>
      <c r="N12" s="117" t="s">
        <v>140</v>
      </c>
      <c r="O12" s="118" t="s">
        <v>141</v>
      </c>
    </row>
    <row r="13" spans="1:15" ht="15.75">
      <c r="A13" s="266">
        <v>1</v>
      </c>
      <c r="B13" s="267" t="s">
        <v>154</v>
      </c>
      <c r="C13" s="267" t="s">
        <v>60</v>
      </c>
      <c r="D13" s="267">
        <v>7735</v>
      </c>
      <c r="E13" s="135"/>
      <c r="F13" s="135"/>
      <c r="G13" s="135"/>
      <c r="H13" s="135"/>
      <c r="I13" s="135"/>
      <c r="J13" s="135"/>
      <c r="K13" s="136"/>
      <c r="L13" s="137"/>
      <c r="M13" s="137"/>
      <c r="N13" s="137"/>
      <c r="O13" s="137"/>
    </row>
    <row r="14" spans="1:15" ht="15.75">
      <c r="A14" s="268" t="s">
        <v>273</v>
      </c>
      <c r="B14" s="269" t="s">
        <v>155</v>
      </c>
      <c r="C14" s="270" t="s">
        <v>60</v>
      </c>
      <c r="D14" s="270">
        <v>7735</v>
      </c>
      <c r="E14" s="119"/>
      <c r="F14" s="119"/>
      <c r="G14" s="120"/>
      <c r="H14" s="119"/>
      <c r="I14" s="119"/>
      <c r="J14" s="120"/>
      <c r="K14" s="144"/>
      <c r="L14" s="120"/>
      <c r="M14" s="120"/>
      <c r="N14" s="120"/>
      <c r="O14" s="120"/>
    </row>
    <row r="15" spans="1:15" ht="15.75">
      <c r="A15" s="271">
        <v>2</v>
      </c>
      <c r="B15" s="267" t="s">
        <v>109</v>
      </c>
      <c r="C15" s="267" t="s">
        <v>59</v>
      </c>
      <c r="D15" s="267">
        <v>5.527</v>
      </c>
      <c r="E15" s="141"/>
      <c r="F15" s="141"/>
      <c r="G15" s="141"/>
      <c r="H15" s="141"/>
      <c r="I15" s="141"/>
      <c r="J15" s="141"/>
      <c r="K15" s="142"/>
      <c r="L15" s="139"/>
      <c r="M15" s="139"/>
      <c r="N15" s="139"/>
      <c r="O15" s="139"/>
    </row>
    <row r="16" spans="1:15" ht="15.75">
      <c r="A16" s="268" t="s">
        <v>274</v>
      </c>
      <c r="B16" s="269" t="s">
        <v>156</v>
      </c>
      <c r="C16" s="270" t="s">
        <v>59</v>
      </c>
      <c r="D16" s="270">
        <v>5.527</v>
      </c>
      <c r="E16" s="119"/>
      <c r="F16" s="119"/>
      <c r="G16" s="120"/>
      <c r="H16" s="119"/>
      <c r="I16" s="119"/>
      <c r="J16" s="120"/>
      <c r="K16" s="144"/>
      <c r="L16" s="120"/>
      <c r="M16" s="120"/>
      <c r="N16" s="120"/>
      <c r="O16" s="120"/>
    </row>
    <row r="17" spans="1:15" ht="15.75">
      <c r="A17" s="268" t="str">
        <f>"2.1.1"</f>
        <v>2.1.1</v>
      </c>
      <c r="B17" s="269" t="s">
        <v>157</v>
      </c>
      <c r="C17" s="270" t="s">
        <v>59</v>
      </c>
      <c r="D17" s="270">
        <v>2.678</v>
      </c>
      <c r="E17" s="119"/>
      <c r="F17" s="119"/>
      <c r="G17" s="120"/>
      <c r="H17" s="119"/>
      <c r="I17" s="119"/>
      <c r="J17" s="120"/>
      <c r="K17" s="144"/>
      <c r="L17" s="120"/>
      <c r="M17" s="120"/>
      <c r="N17" s="120"/>
      <c r="O17" s="120"/>
    </row>
    <row r="18" spans="1:15" ht="15.75">
      <c r="A18" s="268" t="str">
        <f>"2.1.2"</f>
        <v>2.1.2</v>
      </c>
      <c r="B18" s="269" t="s">
        <v>158</v>
      </c>
      <c r="C18" s="270" t="s">
        <v>59</v>
      </c>
      <c r="D18" s="270">
        <v>0.942</v>
      </c>
      <c r="E18" s="119"/>
      <c r="F18" s="119"/>
      <c r="G18" s="120"/>
      <c r="H18" s="119"/>
      <c r="I18" s="119"/>
      <c r="J18" s="120"/>
      <c r="K18" s="144"/>
      <c r="L18" s="120"/>
      <c r="M18" s="120"/>
      <c r="N18" s="120"/>
      <c r="O18" s="120"/>
    </row>
    <row r="19" spans="1:15" ht="15.75">
      <c r="A19" s="268" t="str">
        <f>"2.1.3"</f>
        <v>2.1.3</v>
      </c>
      <c r="B19" s="269" t="s">
        <v>159</v>
      </c>
      <c r="C19" s="270" t="s">
        <v>59</v>
      </c>
      <c r="D19" s="270">
        <v>0.692</v>
      </c>
      <c r="E19" s="119"/>
      <c r="F19" s="119"/>
      <c r="G19" s="120"/>
      <c r="H19" s="119"/>
      <c r="I19" s="119"/>
      <c r="J19" s="120"/>
      <c r="K19" s="144"/>
      <c r="L19" s="120"/>
      <c r="M19" s="120"/>
      <c r="N19" s="120"/>
      <c r="O19" s="120"/>
    </row>
    <row r="20" spans="1:15" ht="15.75">
      <c r="A20" s="268" t="str">
        <f>"2.1.4"</f>
        <v>2.1.4</v>
      </c>
      <c r="B20" s="269" t="s">
        <v>160</v>
      </c>
      <c r="C20" s="270" t="s">
        <v>161</v>
      </c>
      <c r="D20" s="270">
        <v>11</v>
      </c>
      <c r="E20" s="145"/>
      <c r="F20" s="145"/>
      <c r="G20" s="145"/>
      <c r="H20" s="145"/>
      <c r="I20" s="145"/>
      <c r="J20" s="145"/>
      <c r="K20" s="146"/>
      <c r="L20" s="120"/>
      <c r="M20" s="120"/>
      <c r="N20" s="120"/>
      <c r="O20" s="120"/>
    </row>
    <row r="21" spans="1:15" ht="15.75">
      <c r="A21" s="268" t="str">
        <f>"2.1.5"</f>
        <v>2.1.5</v>
      </c>
      <c r="B21" s="269" t="s">
        <v>162</v>
      </c>
      <c r="C21" s="270" t="s">
        <v>59</v>
      </c>
      <c r="D21" s="270">
        <v>1.215</v>
      </c>
      <c r="E21" s="120"/>
      <c r="F21" s="120"/>
      <c r="G21" s="120"/>
      <c r="H21" s="119"/>
      <c r="I21" s="120"/>
      <c r="J21" s="120"/>
      <c r="K21" s="144"/>
      <c r="L21" s="120"/>
      <c r="M21" s="120"/>
      <c r="N21" s="120"/>
      <c r="O21" s="120"/>
    </row>
    <row r="22" spans="1:15" ht="16.5" customHeight="1">
      <c r="A22" s="268" t="s">
        <v>275</v>
      </c>
      <c r="B22" s="269" t="s">
        <v>163</v>
      </c>
      <c r="C22" s="270" t="s">
        <v>59</v>
      </c>
      <c r="D22" s="270">
        <v>3.246</v>
      </c>
      <c r="E22" s="120"/>
      <c r="F22" s="120"/>
      <c r="G22" s="120"/>
      <c r="H22" s="119"/>
      <c r="I22" s="120"/>
      <c r="J22" s="120"/>
      <c r="K22" s="144"/>
      <c r="L22" s="120"/>
      <c r="M22" s="120"/>
      <c r="N22" s="120"/>
      <c r="O22" s="120"/>
    </row>
    <row r="23" spans="1:15" ht="15" customHeight="1">
      <c r="A23" s="271" t="s">
        <v>164</v>
      </c>
      <c r="B23" s="267" t="s">
        <v>123</v>
      </c>
      <c r="C23" s="267" t="s">
        <v>282</v>
      </c>
      <c r="D23" s="267">
        <v>15106</v>
      </c>
      <c r="E23" s="139"/>
      <c r="F23" s="139"/>
      <c r="G23" s="139"/>
      <c r="H23" s="138"/>
      <c r="I23" s="139"/>
      <c r="J23" s="139"/>
      <c r="K23" s="140"/>
      <c r="L23" s="139"/>
      <c r="M23" s="139"/>
      <c r="N23" s="139"/>
      <c r="O23" s="139"/>
    </row>
    <row r="24" spans="1:15" ht="15.75">
      <c r="A24" s="268" t="s">
        <v>165</v>
      </c>
      <c r="B24" s="269" t="s">
        <v>166</v>
      </c>
      <c r="C24" s="270" t="s">
        <v>283</v>
      </c>
      <c r="D24" s="270">
        <v>10920</v>
      </c>
      <c r="E24" s="120"/>
      <c r="F24" s="120"/>
      <c r="G24" s="120"/>
      <c r="H24" s="119"/>
      <c r="I24" s="120"/>
      <c r="J24" s="120"/>
      <c r="K24" s="144"/>
      <c r="L24" s="120"/>
      <c r="M24" s="120"/>
      <c r="N24" s="120"/>
      <c r="O24" s="120"/>
    </row>
    <row r="25" spans="1:15" ht="25.5">
      <c r="A25" s="268" t="s">
        <v>167</v>
      </c>
      <c r="B25" s="269" t="s">
        <v>168</v>
      </c>
      <c r="C25" s="270" t="s">
        <v>283</v>
      </c>
      <c r="D25" s="270">
        <v>1569</v>
      </c>
      <c r="E25" s="120"/>
      <c r="F25" s="120"/>
      <c r="G25" s="120"/>
      <c r="H25" s="119"/>
      <c r="I25" s="120"/>
      <c r="J25" s="120"/>
      <c r="K25" s="144"/>
      <c r="L25" s="120"/>
      <c r="M25" s="120"/>
      <c r="N25" s="120"/>
      <c r="O25" s="120"/>
    </row>
    <row r="26" spans="1:15" ht="15.75">
      <c r="A26" s="268" t="s">
        <v>169</v>
      </c>
      <c r="B26" s="269" t="s">
        <v>170</v>
      </c>
      <c r="C26" s="270" t="s">
        <v>283</v>
      </c>
      <c r="D26" s="270">
        <v>532</v>
      </c>
      <c r="E26" s="120"/>
      <c r="F26" s="120"/>
      <c r="G26" s="120"/>
      <c r="H26" s="119"/>
      <c r="I26" s="120"/>
      <c r="J26" s="120"/>
      <c r="K26" s="144"/>
      <c r="L26" s="120"/>
      <c r="M26" s="120"/>
      <c r="N26" s="120"/>
      <c r="O26" s="120"/>
    </row>
    <row r="27" spans="1:15" ht="16.5" customHeight="1">
      <c r="A27" s="268" t="s">
        <v>171</v>
      </c>
      <c r="B27" s="269" t="s">
        <v>172</v>
      </c>
      <c r="C27" s="270" t="s">
        <v>283</v>
      </c>
      <c r="D27" s="270">
        <v>270</v>
      </c>
      <c r="E27" s="120"/>
      <c r="F27" s="120"/>
      <c r="G27" s="120"/>
      <c r="H27" s="119"/>
      <c r="I27" s="120"/>
      <c r="J27" s="120"/>
      <c r="K27" s="144"/>
      <c r="L27" s="120"/>
      <c r="M27" s="120"/>
      <c r="N27" s="120"/>
      <c r="O27" s="120"/>
    </row>
    <row r="28" spans="1:15" ht="15.75" customHeight="1">
      <c r="A28" s="268" t="s">
        <v>173</v>
      </c>
      <c r="B28" s="269" t="s">
        <v>174</v>
      </c>
      <c r="C28" s="270" t="s">
        <v>283</v>
      </c>
      <c r="D28" s="270">
        <v>250</v>
      </c>
      <c r="E28" s="145"/>
      <c r="F28" s="145"/>
      <c r="G28" s="145"/>
      <c r="H28" s="145"/>
      <c r="I28" s="145"/>
      <c r="J28" s="145"/>
      <c r="K28" s="146"/>
      <c r="L28" s="120"/>
      <c r="M28" s="120"/>
      <c r="N28" s="120"/>
      <c r="O28" s="120"/>
    </row>
    <row r="29" spans="1:15" ht="15.75">
      <c r="A29" s="268" t="s">
        <v>175</v>
      </c>
      <c r="B29" s="269" t="s">
        <v>176</v>
      </c>
      <c r="C29" s="270" t="s">
        <v>283</v>
      </c>
      <c r="D29" s="270">
        <v>192</v>
      </c>
      <c r="E29" s="120"/>
      <c r="F29" s="120"/>
      <c r="G29" s="120"/>
      <c r="H29" s="119"/>
      <c r="I29" s="120"/>
      <c r="J29" s="120"/>
      <c r="K29" s="144"/>
      <c r="L29" s="120"/>
      <c r="M29" s="120"/>
      <c r="N29" s="120"/>
      <c r="O29" s="120"/>
    </row>
    <row r="30" spans="1:15" ht="15.75" customHeight="1">
      <c r="A30" s="268" t="s">
        <v>177</v>
      </c>
      <c r="B30" s="269" t="s">
        <v>178</v>
      </c>
      <c r="C30" s="270" t="s">
        <v>283</v>
      </c>
      <c r="D30" s="270">
        <v>1373</v>
      </c>
      <c r="E30" s="120"/>
      <c r="F30" s="120"/>
      <c r="G30" s="120"/>
      <c r="H30" s="119"/>
      <c r="I30" s="120"/>
      <c r="J30" s="120"/>
      <c r="K30" s="144"/>
      <c r="L30" s="120"/>
      <c r="M30" s="120"/>
      <c r="N30" s="120"/>
      <c r="O30" s="120"/>
    </row>
    <row r="31" spans="1:15" ht="18.75" customHeight="1">
      <c r="A31" s="271" t="s">
        <v>179</v>
      </c>
      <c r="B31" s="267" t="s">
        <v>112</v>
      </c>
      <c r="C31" s="267" t="s">
        <v>161</v>
      </c>
      <c r="D31" s="267">
        <v>1</v>
      </c>
      <c r="E31" s="139"/>
      <c r="F31" s="139"/>
      <c r="G31" s="139"/>
      <c r="H31" s="138"/>
      <c r="I31" s="139"/>
      <c r="J31" s="139"/>
      <c r="K31" s="140"/>
      <c r="L31" s="139"/>
      <c r="M31" s="139"/>
      <c r="N31" s="139"/>
      <c r="O31" s="139"/>
    </row>
    <row r="32" spans="1:15" ht="17.25" customHeight="1">
      <c r="A32" s="268" t="s">
        <v>180</v>
      </c>
      <c r="B32" s="269" t="s">
        <v>181</v>
      </c>
      <c r="C32" s="270" t="s">
        <v>283</v>
      </c>
      <c r="D32" s="270">
        <v>30</v>
      </c>
      <c r="E32" s="121"/>
      <c r="F32" s="121"/>
      <c r="G32" s="121"/>
      <c r="H32" s="121"/>
      <c r="I32" s="121"/>
      <c r="J32" s="121"/>
      <c r="K32" s="143"/>
      <c r="L32" s="121"/>
      <c r="M32" s="121"/>
      <c r="N32" s="121"/>
      <c r="O32" s="121"/>
    </row>
    <row r="33" spans="1:15" ht="16.5" customHeight="1">
      <c r="A33" s="268" t="s">
        <v>182</v>
      </c>
      <c r="B33" s="269" t="s">
        <v>183</v>
      </c>
      <c r="C33" s="270" t="s">
        <v>283</v>
      </c>
      <c r="D33" s="270">
        <v>9</v>
      </c>
      <c r="E33" s="121"/>
      <c r="F33" s="121"/>
      <c r="G33" s="121"/>
      <c r="H33" s="121"/>
      <c r="I33" s="121"/>
      <c r="J33" s="121"/>
      <c r="K33" s="143"/>
      <c r="L33" s="120"/>
      <c r="M33" s="120"/>
      <c r="N33" s="120"/>
      <c r="O33" s="120"/>
    </row>
    <row r="34" spans="1:15" ht="15.75">
      <c r="A34" s="268" t="s">
        <v>184</v>
      </c>
      <c r="B34" s="269" t="s">
        <v>185</v>
      </c>
      <c r="C34" s="270" t="s">
        <v>283</v>
      </c>
      <c r="D34" s="270">
        <v>7</v>
      </c>
      <c r="E34" s="120"/>
      <c r="F34" s="120"/>
      <c r="G34" s="120"/>
      <c r="H34" s="119"/>
      <c r="I34" s="120"/>
      <c r="J34" s="120"/>
      <c r="K34" s="144"/>
      <c r="L34" s="120"/>
      <c r="M34" s="120"/>
      <c r="N34" s="120"/>
      <c r="O34" s="120"/>
    </row>
    <row r="35" spans="1:15" ht="15.75">
      <c r="A35" s="271" t="s">
        <v>186</v>
      </c>
      <c r="B35" s="267" t="s">
        <v>114</v>
      </c>
      <c r="C35" s="267" t="s">
        <v>282</v>
      </c>
      <c r="D35" s="267">
        <v>11831</v>
      </c>
      <c r="E35" s="139"/>
      <c r="F35" s="139"/>
      <c r="G35" s="139"/>
      <c r="H35" s="138"/>
      <c r="I35" s="139"/>
      <c r="J35" s="139"/>
      <c r="K35" s="140"/>
      <c r="L35" s="139"/>
      <c r="M35" s="139"/>
      <c r="N35" s="139"/>
      <c r="O35" s="139"/>
    </row>
    <row r="36" spans="1:15" ht="15.75">
      <c r="A36" s="268" t="s">
        <v>187</v>
      </c>
      <c r="B36" s="269" t="s">
        <v>188</v>
      </c>
      <c r="C36" s="270" t="s">
        <v>283</v>
      </c>
      <c r="D36" s="270">
        <v>9659</v>
      </c>
      <c r="E36" s="120"/>
      <c r="F36" s="120"/>
      <c r="G36" s="120"/>
      <c r="H36" s="119"/>
      <c r="I36" s="120"/>
      <c r="J36" s="120"/>
      <c r="K36" s="144"/>
      <c r="L36" s="120"/>
      <c r="M36" s="120"/>
      <c r="N36" s="120"/>
      <c r="O36" s="120"/>
    </row>
    <row r="37" spans="1:15" ht="15.75">
      <c r="A37" s="268" t="s">
        <v>189</v>
      </c>
      <c r="B37" s="269" t="s">
        <v>190</v>
      </c>
      <c r="C37" s="270" t="s">
        <v>283</v>
      </c>
      <c r="D37" s="270">
        <v>1740</v>
      </c>
      <c r="E37" s="120"/>
      <c r="F37" s="120"/>
      <c r="G37" s="120"/>
      <c r="H37" s="119"/>
      <c r="I37" s="120"/>
      <c r="J37" s="120"/>
      <c r="K37" s="144"/>
      <c r="L37" s="120"/>
      <c r="M37" s="120"/>
      <c r="N37" s="120"/>
      <c r="O37" s="120"/>
    </row>
    <row r="38" spans="1:15" ht="15.75">
      <c r="A38" s="268" t="s">
        <v>191</v>
      </c>
      <c r="B38" s="269" t="s">
        <v>192</v>
      </c>
      <c r="C38" s="270" t="s">
        <v>283</v>
      </c>
      <c r="D38" s="270">
        <v>432</v>
      </c>
      <c r="E38" s="120"/>
      <c r="F38" s="120"/>
      <c r="G38" s="120"/>
      <c r="H38" s="119"/>
      <c r="I38" s="120"/>
      <c r="J38" s="120"/>
      <c r="K38" s="144"/>
      <c r="L38" s="120"/>
      <c r="M38" s="120"/>
      <c r="N38" s="120"/>
      <c r="O38" s="120"/>
    </row>
    <row r="39" spans="1:15" ht="15.75">
      <c r="A39" s="268" t="s">
        <v>193</v>
      </c>
      <c r="B39" s="269" t="s">
        <v>194</v>
      </c>
      <c r="C39" s="270" t="s">
        <v>283</v>
      </c>
      <c r="D39" s="270">
        <v>52</v>
      </c>
      <c r="E39" s="120"/>
      <c r="F39" s="120"/>
      <c r="G39" s="120"/>
      <c r="H39" s="119"/>
      <c r="I39" s="120"/>
      <c r="J39" s="120"/>
      <c r="K39" s="144"/>
      <c r="L39" s="120"/>
      <c r="M39" s="120"/>
      <c r="N39" s="120"/>
      <c r="O39" s="120"/>
    </row>
    <row r="40" spans="1:15" ht="15.75">
      <c r="A40" s="271">
        <v>6</v>
      </c>
      <c r="B40" s="267" t="s">
        <v>116</v>
      </c>
      <c r="C40" s="267" t="s">
        <v>161</v>
      </c>
      <c r="D40" s="267">
        <v>1</v>
      </c>
      <c r="E40" s="139"/>
      <c r="F40" s="139"/>
      <c r="G40" s="139"/>
      <c r="H40" s="138"/>
      <c r="I40" s="139"/>
      <c r="J40" s="139"/>
      <c r="K40" s="140"/>
      <c r="L40" s="139"/>
      <c r="M40" s="139"/>
      <c r="N40" s="139"/>
      <c r="O40" s="139"/>
    </row>
    <row r="41" spans="1:15" ht="15.75">
      <c r="A41" s="271" t="s">
        <v>133</v>
      </c>
      <c r="B41" s="272" t="s">
        <v>195</v>
      </c>
      <c r="C41" s="273" t="s">
        <v>161</v>
      </c>
      <c r="D41" s="267">
        <v>1</v>
      </c>
      <c r="E41" s="139"/>
      <c r="F41" s="139"/>
      <c r="G41" s="139"/>
      <c r="H41" s="138"/>
      <c r="I41" s="139"/>
      <c r="J41" s="139"/>
      <c r="K41" s="140"/>
      <c r="L41" s="139"/>
      <c r="M41" s="139"/>
      <c r="N41" s="139"/>
      <c r="O41" s="139"/>
    </row>
    <row r="42" spans="1:15" ht="15.75">
      <c r="A42" s="268" t="s">
        <v>196</v>
      </c>
      <c r="B42" s="269" t="s">
        <v>197</v>
      </c>
      <c r="C42" s="270" t="s">
        <v>283</v>
      </c>
      <c r="D42" s="270">
        <v>162</v>
      </c>
      <c r="E42" s="120"/>
      <c r="F42" s="120"/>
      <c r="G42" s="120"/>
      <c r="H42" s="119"/>
      <c r="I42" s="120"/>
      <c r="J42" s="120"/>
      <c r="K42" s="144"/>
      <c r="L42" s="120"/>
      <c r="M42" s="120"/>
      <c r="N42" s="120"/>
      <c r="O42" s="120"/>
    </row>
    <row r="43" spans="1:15" ht="15.75">
      <c r="A43" s="268" t="s">
        <v>198</v>
      </c>
      <c r="B43" s="269" t="s">
        <v>199</v>
      </c>
      <c r="C43" s="270" t="s">
        <v>283</v>
      </c>
      <c r="D43" s="270">
        <v>14</v>
      </c>
      <c r="E43" s="120"/>
      <c r="F43" s="120"/>
      <c r="G43" s="120"/>
      <c r="H43" s="119"/>
      <c r="I43" s="120"/>
      <c r="J43" s="120"/>
      <c r="K43" s="144"/>
      <c r="L43" s="120"/>
      <c r="M43" s="120"/>
      <c r="N43" s="120"/>
      <c r="O43" s="120"/>
    </row>
    <row r="44" spans="1:15" ht="15.75">
      <c r="A44" s="268" t="s">
        <v>200</v>
      </c>
      <c r="B44" s="269" t="s">
        <v>201</v>
      </c>
      <c r="C44" s="270" t="s">
        <v>283</v>
      </c>
      <c r="D44" s="270">
        <v>7</v>
      </c>
      <c r="E44" s="120"/>
      <c r="F44" s="120"/>
      <c r="G44" s="120"/>
      <c r="H44" s="119"/>
      <c r="I44" s="120"/>
      <c r="J44" s="120"/>
      <c r="K44" s="144"/>
      <c r="L44" s="120"/>
      <c r="M44" s="120"/>
      <c r="N44" s="120"/>
      <c r="O44" s="120"/>
    </row>
    <row r="45" spans="1:15" ht="15.75" customHeight="1">
      <c r="A45" s="268" t="s">
        <v>202</v>
      </c>
      <c r="B45" s="269" t="s">
        <v>203</v>
      </c>
      <c r="C45" s="270" t="s">
        <v>60</v>
      </c>
      <c r="D45" s="270">
        <v>15</v>
      </c>
      <c r="E45" s="121"/>
      <c r="F45" s="121"/>
      <c r="G45" s="121"/>
      <c r="H45" s="121"/>
      <c r="I45" s="121"/>
      <c r="J45" s="121"/>
      <c r="K45" s="143"/>
      <c r="L45" s="120"/>
      <c r="M45" s="120"/>
      <c r="N45" s="120"/>
      <c r="O45" s="120"/>
    </row>
    <row r="46" spans="1:15" ht="15.75">
      <c r="A46" s="268" t="s">
        <v>204</v>
      </c>
      <c r="B46" s="269" t="s">
        <v>205</v>
      </c>
      <c r="C46" s="270" t="s">
        <v>283</v>
      </c>
      <c r="D46" s="274">
        <v>97</v>
      </c>
      <c r="E46" s="120"/>
      <c r="F46" s="120"/>
      <c r="G46" s="120"/>
      <c r="H46" s="119"/>
      <c r="I46" s="120"/>
      <c r="J46" s="120"/>
      <c r="K46" s="144"/>
      <c r="L46" s="120"/>
      <c r="M46" s="120"/>
      <c r="N46" s="120"/>
      <c r="O46" s="120"/>
    </row>
    <row r="47" spans="1:15" ht="15.75">
      <c r="A47" s="268" t="s">
        <v>206</v>
      </c>
      <c r="B47" s="269" t="s">
        <v>207</v>
      </c>
      <c r="C47" s="270" t="s">
        <v>283</v>
      </c>
      <c r="D47" s="275">
        <v>13</v>
      </c>
      <c r="E47" s="120"/>
      <c r="F47" s="120"/>
      <c r="G47" s="120"/>
      <c r="H47" s="119"/>
      <c r="I47" s="120"/>
      <c r="J47" s="120"/>
      <c r="K47" s="144"/>
      <c r="L47" s="120"/>
      <c r="M47" s="120"/>
      <c r="N47" s="120"/>
      <c r="O47" s="120"/>
    </row>
    <row r="48" spans="1:15" ht="38.25">
      <c r="A48" s="268" t="s">
        <v>208</v>
      </c>
      <c r="B48" s="269" t="s">
        <v>209</v>
      </c>
      <c r="C48" s="270" t="s">
        <v>283</v>
      </c>
      <c r="D48" s="270">
        <v>3</v>
      </c>
      <c r="E48" s="120"/>
      <c r="F48" s="120"/>
      <c r="G48" s="120"/>
      <c r="H48" s="119"/>
      <c r="I48" s="120"/>
      <c r="J48" s="120"/>
      <c r="K48" s="144"/>
      <c r="L48" s="120"/>
      <c r="M48" s="120"/>
      <c r="N48" s="120"/>
      <c r="O48" s="120"/>
    </row>
    <row r="49" spans="1:15" ht="25.5">
      <c r="A49" s="268" t="s">
        <v>210</v>
      </c>
      <c r="B49" s="269" t="s">
        <v>211</v>
      </c>
      <c r="C49" s="270" t="s">
        <v>284</v>
      </c>
      <c r="D49" s="270">
        <v>59</v>
      </c>
      <c r="E49" s="120"/>
      <c r="F49" s="120"/>
      <c r="G49" s="120"/>
      <c r="H49" s="119"/>
      <c r="I49" s="120"/>
      <c r="J49" s="120"/>
      <c r="K49" s="144"/>
      <c r="L49" s="120"/>
      <c r="M49" s="120"/>
      <c r="N49" s="120"/>
      <c r="O49" s="120"/>
    </row>
    <row r="50" spans="1:15" ht="15.75">
      <c r="A50" s="268" t="s">
        <v>212</v>
      </c>
      <c r="B50" s="269" t="s">
        <v>213</v>
      </c>
      <c r="C50" s="270" t="s">
        <v>283</v>
      </c>
      <c r="D50" s="270">
        <v>16</v>
      </c>
      <c r="E50" s="120"/>
      <c r="F50" s="120"/>
      <c r="G50" s="120"/>
      <c r="H50" s="119"/>
      <c r="I50" s="120"/>
      <c r="J50" s="120"/>
      <c r="K50" s="144"/>
      <c r="L50" s="120"/>
      <c r="M50" s="120"/>
      <c r="N50" s="120"/>
      <c r="O50" s="120"/>
    </row>
    <row r="51" spans="1:15" ht="15.75">
      <c r="A51" s="268" t="s">
        <v>214</v>
      </c>
      <c r="B51" s="269" t="s">
        <v>215</v>
      </c>
      <c r="C51" s="270" t="s">
        <v>283</v>
      </c>
      <c r="D51" s="270">
        <v>14</v>
      </c>
      <c r="E51" s="120"/>
      <c r="F51" s="120"/>
      <c r="G51" s="120"/>
      <c r="H51" s="119"/>
      <c r="I51" s="120"/>
      <c r="J51" s="120"/>
      <c r="K51" s="144"/>
      <c r="L51" s="120"/>
      <c r="M51" s="120"/>
      <c r="N51" s="120"/>
      <c r="O51" s="120"/>
    </row>
    <row r="52" spans="1:15" ht="15.75">
      <c r="A52" s="268" t="s">
        <v>216</v>
      </c>
      <c r="B52" s="269" t="s">
        <v>217</v>
      </c>
      <c r="C52" s="270" t="s">
        <v>283</v>
      </c>
      <c r="D52" s="270">
        <v>176</v>
      </c>
      <c r="E52" s="120"/>
      <c r="F52" s="120"/>
      <c r="G52" s="120"/>
      <c r="H52" s="119"/>
      <c r="I52" s="120"/>
      <c r="J52" s="120"/>
      <c r="K52" s="144"/>
      <c r="L52" s="120"/>
      <c r="M52" s="120"/>
      <c r="N52" s="120"/>
      <c r="O52" s="120"/>
    </row>
    <row r="53" spans="1:15" ht="15.75">
      <c r="A53" s="271">
        <v>7</v>
      </c>
      <c r="B53" s="267" t="s">
        <v>126</v>
      </c>
      <c r="C53" s="267" t="s">
        <v>161</v>
      </c>
      <c r="D53" s="267">
        <v>3</v>
      </c>
      <c r="E53" s="139"/>
      <c r="F53" s="139"/>
      <c r="G53" s="139"/>
      <c r="H53" s="138"/>
      <c r="I53" s="139"/>
      <c r="J53" s="139"/>
      <c r="K53" s="140"/>
      <c r="L53" s="139"/>
      <c r="M53" s="139"/>
      <c r="N53" s="139"/>
      <c r="O53" s="139"/>
    </row>
    <row r="54" spans="1:15" ht="15.75">
      <c r="A54" s="271" t="s">
        <v>276</v>
      </c>
      <c r="B54" s="272" t="s">
        <v>218</v>
      </c>
      <c r="C54" s="273" t="s">
        <v>161</v>
      </c>
      <c r="D54" s="267">
        <v>1</v>
      </c>
      <c r="E54" s="139"/>
      <c r="F54" s="139"/>
      <c r="G54" s="139"/>
      <c r="H54" s="138"/>
      <c r="I54" s="139"/>
      <c r="J54" s="139"/>
      <c r="K54" s="140"/>
      <c r="L54" s="139"/>
      <c r="M54" s="139"/>
      <c r="N54" s="139"/>
      <c r="O54" s="139"/>
    </row>
    <row r="55" spans="1:15" ht="15.75">
      <c r="A55" s="276" t="s">
        <v>219</v>
      </c>
      <c r="B55" s="269" t="s">
        <v>220</v>
      </c>
      <c r="C55" s="270" t="s">
        <v>283</v>
      </c>
      <c r="D55" s="270">
        <v>4</v>
      </c>
      <c r="E55" s="120"/>
      <c r="F55" s="120"/>
      <c r="G55" s="120"/>
      <c r="H55" s="119"/>
      <c r="I55" s="120"/>
      <c r="J55" s="120"/>
      <c r="K55" s="144"/>
      <c r="L55" s="120"/>
      <c r="M55" s="120"/>
      <c r="N55" s="120"/>
      <c r="O55" s="120"/>
    </row>
    <row r="56" spans="1:15" ht="16.5" customHeight="1">
      <c r="A56" s="276" t="s">
        <v>221</v>
      </c>
      <c r="B56" s="269" t="s">
        <v>222</v>
      </c>
      <c r="C56" s="270" t="s">
        <v>283</v>
      </c>
      <c r="D56" s="270">
        <v>0.8</v>
      </c>
      <c r="E56" s="120"/>
      <c r="F56" s="120"/>
      <c r="G56" s="120"/>
      <c r="H56" s="119"/>
      <c r="I56" s="120"/>
      <c r="J56" s="120"/>
      <c r="K56" s="144"/>
      <c r="L56" s="120"/>
      <c r="M56" s="120"/>
      <c r="N56" s="120"/>
      <c r="O56" s="120"/>
    </row>
    <row r="57" spans="1:15" ht="15.75">
      <c r="A57" s="276" t="s">
        <v>223</v>
      </c>
      <c r="B57" s="269" t="s">
        <v>224</v>
      </c>
      <c r="C57" s="270" t="s">
        <v>161</v>
      </c>
      <c r="D57" s="270">
        <v>12</v>
      </c>
      <c r="E57" s="121"/>
      <c r="F57" s="121"/>
      <c r="G57" s="121"/>
      <c r="H57" s="121"/>
      <c r="I57" s="121"/>
      <c r="J57" s="121"/>
      <c r="K57" s="143"/>
      <c r="L57" s="120"/>
      <c r="M57" s="120"/>
      <c r="N57" s="120"/>
      <c r="O57" s="120"/>
    </row>
    <row r="58" spans="1:15" ht="25.5">
      <c r="A58" s="276" t="s">
        <v>225</v>
      </c>
      <c r="B58" s="269" t="s">
        <v>226</v>
      </c>
      <c r="C58" s="270" t="s">
        <v>284</v>
      </c>
      <c r="D58" s="270">
        <v>62</v>
      </c>
      <c r="E58" s="120"/>
      <c r="F58" s="120"/>
      <c r="G58" s="120"/>
      <c r="H58" s="119"/>
      <c r="I58" s="120"/>
      <c r="J58" s="120"/>
      <c r="K58" s="144"/>
      <c r="L58" s="120"/>
      <c r="M58" s="120"/>
      <c r="N58" s="120"/>
      <c r="O58" s="120"/>
    </row>
    <row r="59" spans="1:15" ht="15.75">
      <c r="A59" s="271" t="s">
        <v>227</v>
      </c>
      <c r="B59" s="272" t="s">
        <v>228</v>
      </c>
      <c r="C59" s="273" t="s">
        <v>161</v>
      </c>
      <c r="D59" s="267">
        <v>1</v>
      </c>
      <c r="E59" s="139"/>
      <c r="F59" s="139"/>
      <c r="G59" s="139"/>
      <c r="H59" s="138"/>
      <c r="I59" s="139"/>
      <c r="J59" s="139"/>
      <c r="K59" s="140"/>
      <c r="L59" s="139"/>
      <c r="M59" s="139"/>
      <c r="N59" s="139"/>
      <c r="O59" s="139"/>
    </row>
    <row r="60" spans="1:15" ht="18" customHeight="1">
      <c r="A60" s="276" t="s">
        <v>229</v>
      </c>
      <c r="B60" s="269" t="s">
        <v>220</v>
      </c>
      <c r="C60" s="270" t="s">
        <v>283</v>
      </c>
      <c r="D60" s="270">
        <v>16</v>
      </c>
      <c r="E60" s="120"/>
      <c r="F60" s="120"/>
      <c r="G60" s="120"/>
      <c r="H60" s="119"/>
      <c r="I60" s="120"/>
      <c r="J60" s="120"/>
      <c r="K60" s="144"/>
      <c r="L60" s="120"/>
      <c r="M60" s="120"/>
      <c r="N60" s="120"/>
      <c r="O60" s="120"/>
    </row>
    <row r="61" spans="1:15" ht="15.75">
      <c r="A61" s="276" t="s">
        <v>230</v>
      </c>
      <c r="B61" s="269" t="s">
        <v>222</v>
      </c>
      <c r="C61" s="270" t="s">
        <v>283</v>
      </c>
      <c r="D61" s="270">
        <v>0.8</v>
      </c>
      <c r="E61" s="120"/>
      <c r="F61" s="120"/>
      <c r="G61" s="120"/>
      <c r="H61" s="119"/>
      <c r="I61" s="120"/>
      <c r="J61" s="120"/>
      <c r="K61" s="144"/>
      <c r="L61" s="120"/>
      <c r="M61" s="120"/>
      <c r="N61" s="120"/>
      <c r="O61" s="120"/>
    </row>
    <row r="62" spans="1:15" ht="15.75">
      <c r="A62" s="276" t="s">
        <v>231</v>
      </c>
      <c r="B62" s="269" t="s">
        <v>224</v>
      </c>
      <c r="C62" s="270" t="s">
        <v>161</v>
      </c>
      <c r="D62" s="270">
        <v>19</v>
      </c>
      <c r="E62" s="120"/>
      <c r="F62" s="120"/>
      <c r="G62" s="120"/>
      <c r="H62" s="119"/>
      <c r="I62" s="120"/>
      <c r="J62" s="120"/>
      <c r="K62" s="144"/>
      <c r="L62" s="120"/>
      <c r="M62" s="120"/>
      <c r="N62" s="120"/>
      <c r="O62" s="120"/>
    </row>
    <row r="63" spans="1:15" ht="25.5">
      <c r="A63" s="276" t="s">
        <v>232</v>
      </c>
      <c r="B63" s="269" t="s">
        <v>226</v>
      </c>
      <c r="C63" s="270" t="s">
        <v>284</v>
      </c>
      <c r="D63" s="270">
        <v>193</v>
      </c>
      <c r="E63" s="120"/>
      <c r="F63" s="120"/>
      <c r="G63" s="120"/>
      <c r="H63" s="119"/>
      <c r="I63" s="120"/>
      <c r="J63" s="120"/>
      <c r="K63" s="144"/>
      <c r="L63" s="120"/>
      <c r="M63" s="120"/>
      <c r="N63" s="120"/>
      <c r="O63" s="120"/>
    </row>
    <row r="64" spans="1:15" ht="15.75">
      <c r="A64" s="271" t="s">
        <v>233</v>
      </c>
      <c r="B64" s="272" t="s">
        <v>234</v>
      </c>
      <c r="C64" s="273" t="s">
        <v>161</v>
      </c>
      <c r="D64" s="267">
        <v>1</v>
      </c>
      <c r="E64" s="139"/>
      <c r="F64" s="139"/>
      <c r="G64" s="139"/>
      <c r="H64" s="138"/>
      <c r="I64" s="139"/>
      <c r="J64" s="139"/>
      <c r="K64" s="140"/>
      <c r="L64" s="139"/>
      <c r="M64" s="139"/>
      <c r="N64" s="139"/>
      <c r="O64" s="139"/>
    </row>
    <row r="65" spans="1:15" ht="15.75">
      <c r="A65" s="276" t="s">
        <v>235</v>
      </c>
      <c r="B65" s="269" t="s">
        <v>220</v>
      </c>
      <c r="C65" s="270" t="s">
        <v>283</v>
      </c>
      <c r="D65" s="270">
        <v>5</v>
      </c>
      <c r="E65" s="120"/>
      <c r="F65" s="120"/>
      <c r="G65" s="120"/>
      <c r="H65" s="119"/>
      <c r="I65" s="120"/>
      <c r="J65" s="120"/>
      <c r="K65" s="144"/>
      <c r="L65" s="120"/>
      <c r="M65" s="120"/>
      <c r="N65" s="120"/>
      <c r="O65" s="120"/>
    </row>
    <row r="66" spans="1:15" ht="16.5" customHeight="1">
      <c r="A66" s="276" t="s">
        <v>236</v>
      </c>
      <c r="B66" s="269" t="s">
        <v>222</v>
      </c>
      <c r="C66" s="270" t="s">
        <v>283</v>
      </c>
      <c r="D66" s="270">
        <v>0.8</v>
      </c>
      <c r="E66" s="120"/>
      <c r="F66" s="120"/>
      <c r="G66" s="120"/>
      <c r="H66" s="119"/>
      <c r="I66" s="120"/>
      <c r="J66" s="120"/>
      <c r="K66" s="144"/>
      <c r="L66" s="120"/>
      <c r="M66" s="120"/>
      <c r="N66" s="120"/>
      <c r="O66" s="120"/>
    </row>
    <row r="67" spans="1:15" ht="25.5">
      <c r="A67" s="276" t="s">
        <v>237</v>
      </c>
      <c r="B67" s="269" t="s">
        <v>226</v>
      </c>
      <c r="C67" s="270" t="s">
        <v>284</v>
      </c>
      <c r="D67" s="270">
        <v>46</v>
      </c>
      <c r="E67" s="120"/>
      <c r="F67" s="120"/>
      <c r="G67" s="120"/>
      <c r="H67" s="119"/>
      <c r="I67" s="120"/>
      <c r="J67" s="120"/>
      <c r="K67" s="144"/>
      <c r="L67" s="120"/>
      <c r="M67" s="120"/>
      <c r="N67" s="120"/>
      <c r="O67" s="120"/>
    </row>
    <row r="68" spans="1:15" ht="16.5" customHeight="1">
      <c r="A68" s="271" t="s">
        <v>238</v>
      </c>
      <c r="B68" s="267" t="s">
        <v>239</v>
      </c>
      <c r="C68" s="267" t="s">
        <v>285</v>
      </c>
      <c r="D68" s="267">
        <v>32087</v>
      </c>
      <c r="E68" s="139"/>
      <c r="F68" s="139"/>
      <c r="G68" s="139"/>
      <c r="H68" s="138"/>
      <c r="I68" s="139"/>
      <c r="J68" s="139"/>
      <c r="K68" s="140"/>
      <c r="L68" s="139"/>
      <c r="M68" s="139"/>
      <c r="N68" s="139"/>
      <c r="O68" s="139"/>
    </row>
    <row r="69" spans="1:15" ht="25.5">
      <c r="A69" s="276" t="s">
        <v>240</v>
      </c>
      <c r="B69" s="269" t="s">
        <v>241</v>
      </c>
      <c r="C69" s="270" t="s">
        <v>283</v>
      </c>
      <c r="D69" s="270">
        <v>575.6</v>
      </c>
      <c r="E69" s="121"/>
      <c r="F69" s="121"/>
      <c r="G69" s="121"/>
      <c r="H69" s="121"/>
      <c r="I69" s="121"/>
      <c r="J69" s="121"/>
      <c r="K69" s="143"/>
      <c r="L69" s="120"/>
      <c r="M69" s="120"/>
      <c r="N69" s="120"/>
      <c r="O69" s="120"/>
    </row>
    <row r="70" spans="1:15" ht="25.5">
      <c r="A70" s="276" t="s">
        <v>242</v>
      </c>
      <c r="B70" s="269" t="s">
        <v>243</v>
      </c>
      <c r="C70" s="270" t="s">
        <v>283</v>
      </c>
      <c r="D70" s="270">
        <v>952.3</v>
      </c>
      <c r="E70" s="120"/>
      <c r="F70" s="120"/>
      <c r="G70" s="120"/>
      <c r="H70" s="119"/>
      <c r="I70" s="120"/>
      <c r="J70" s="120"/>
      <c r="K70" s="144"/>
      <c r="L70" s="120"/>
      <c r="M70" s="120"/>
      <c r="N70" s="120"/>
      <c r="O70" s="120"/>
    </row>
    <row r="71" spans="1:15" ht="25.5">
      <c r="A71" s="276" t="s">
        <v>244</v>
      </c>
      <c r="B71" s="269" t="s">
        <v>211</v>
      </c>
      <c r="C71" s="270" t="s">
        <v>284</v>
      </c>
      <c r="D71" s="270">
        <v>24440</v>
      </c>
      <c r="E71" s="120"/>
      <c r="F71" s="120"/>
      <c r="G71" s="120"/>
      <c r="H71" s="119"/>
      <c r="I71" s="120"/>
      <c r="J71" s="120"/>
      <c r="K71" s="144"/>
      <c r="L71" s="120"/>
      <c r="M71" s="120"/>
      <c r="N71" s="120"/>
      <c r="O71" s="120"/>
    </row>
    <row r="72" spans="1:15" ht="15.75">
      <c r="A72" s="271" t="s">
        <v>245</v>
      </c>
      <c r="B72" s="267" t="s">
        <v>246</v>
      </c>
      <c r="C72" s="267" t="s">
        <v>161</v>
      </c>
      <c r="D72" s="267">
        <v>34</v>
      </c>
      <c r="E72" s="139"/>
      <c r="F72" s="139"/>
      <c r="G72" s="139"/>
      <c r="H72" s="138"/>
      <c r="I72" s="139"/>
      <c r="J72" s="139"/>
      <c r="K72" s="140"/>
      <c r="L72" s="139"/>
      <c r="M72" s="139"/>
      <c r="N72" s="139"/>
      <c r="O72" s="139"/>
    </row>
    <row r="73" spans="1:15" ht="15.75">
      <c r="A73" s="268" t="s">
        <v>247</v>
      </c>
      <c r="B73" s="269" t="s">
        <v>248</v>
      </c>
      <c r="C73" s="270" t="s">
        <v>283</v>
      </c>
      <c r="D73" s="270">
        <v>186</v>
      </c>
      <c r="E73" s="120"/>
      <c r="F73" s="120"/>
      <c r="G73" s="120"/>
      <c r="H73" s="119"/>
      <c r="I73" s="120"/>
      <c r="J73" s="120"/>
      <c r="K73" s="144"/>
      <c r="L73" s="120"/>
      <c r="M73" s="120"/>
      <c r="N73" s="120"/>
      <c r="O73" s="120"/>
    </row>
    <row r="74" spans="1:15" ht="25.5">
      <c r="A74" s="268" t="s">
        <v>249</v>
      </c>
      <c r="B74" s="269" t="s">
        <v>250</v>
      </c>
      <c r="C74" s="270" t="s">
        <v>284</v>
      </c>
      <c r="D74" s="270">
        <v>272</v>
      </c>
      <c r="E74" s="120"/>
      <c r="F74" s="120"/>
      <c r="G74" s="120"/>
      <c r="H74" s="119"/>
      <c r="I74" s="120"/>
      <c r="J74" s="120"/>
      <c r="K74" s="144"/>
      <c r="L74" s="120"/>
      <c r="M74" s="120"/>
      <c r="N74" s="120"/>
      <c r="O74" s="120"/>
    </row>
    <row r="75" spans="1:15" ht="18.75" customHeight="1">
      <c r="A75" s="271" t="s">
        <v>251</v>
      </c>
      <c r="B75" s="267" t="s">
        <v>117</v>
      </c>
      <c r="C75" s="267" t="s">
        <v>59</v>
      </c>
      <c r="D75" s="267">
        <v>7.81</v>
      </c>
      <c r="E75" s="139"/>
      <c r="F75" s="139"/>
      <c r="G75" s="139"/>
      <c r="H75" s="138"/>
      <c r="I75" s="139"/>
      <c r="J75" s="139"/>
      <c r="K75" s="140"/>
      <c r="L75" s="139"/>
      <c r="M75" s="139"/>
      <c r="N75" s="139"/>
      <c r="O75" s="139"/>
    </row>
    <row r="76" spans="1:15" ht="16.5" customHeight="1">
      <c r="A76" s="268" t="s">
        <v>252</v>
      </c>
      <c r="B76" s="269" t="s">
        <v>119</v>
      </c>
      <c r="C76" s="270" t="s">
        <v>59</v>
      </c>
      <c r="D76" s="270">
        <v>7.81</v>
      </c>
      <c r="E76" s="120"/>
      <c r="F76" s="120"/>
      <c r="G76" s="120"/>
      <c r="H76" s="119"/>
      <c r="I76" s="120"/>
      <c r="J76" s="120"/>
      <c r="K76" s="144"/>
      <c r="L76" s="120"/>
      <c r="M76" s="120"/>
      <c r="N76" s="120"/>
      <c r="O76" s="120"/>
    </row>
    <row r="77" spans="1:15" ht="15.75" customHeight="1">
      <c r="A77" s="268" t="s">
        <v>253</v>
      </c>
      <c r="B77" s="269" t="s">
        <v>254</v>
      </c>
      <c r="C77" s="270" t="s">
        <v>283</v>
      </c>
      <c r="D77" s="270">
        <v>50</v>
      </c>
      <c r="E77" s="120"/>
      <c r="F77" s="120"/>
      <c r="G77" s="120"/>
      <c r="H77" s="119"/>
      <c r="I77" s="120"/>
      <c r="J77" s="120"/>
      <c r="K77" s="144"/>
      <c r="L77" s="120"/>
      <c r="M77" s="120"/>
      <c r="N77" s="120"/>
      <c r="O77" s="120"/>
    </row>
    <row r="78" spans="1:15" ht="15.75" customHeight="1">
      <c r="A78" s="268" t="s">
        <v>255</v>
      </c>
      <c r="B78" s="269" t="s">
        <v>121</v>
      </c>
      <c r="C78" s="270" t="s">
        <v>59</v>
      </c>
      <c r="D78" s="270">
        <v>7.81</v>
      </c>
      <c r="E78" s="120"/>
      <c r="F78" s="120"/>
      <c r="G78" s="120"/>
      <c r="H78" s="119"/>
      <c r="I78" s="120"/>
      <c r="J78" s="120"/>
      <c r="K78" s="144"/>
      <c r="L78" s="120"/>
      <c r="M78" s="120"/>
      <c r="N78" s="120"/>
      <c r="O78" s="120"/>
    </row>
    <row r="79" spans="1:15" ht="15.75">
      <c r="A79" s="271" t="s">
        <v>256</v>
      </c>
      <c r="B79" s="267" t="s">
        <v>122</v>
      </c>
      <c r="C79" s="267" t="s">
        <v>161</v>
      </c>
      <c r="D79" s="267">
        <v>80</v>
      </c>
      <c r="E79" s="139"/>
      <c r="F79" s="139"/>
      <c r="G79" s="139"/>
      <c r="H79" s="138"/>
      <c r="I79" s="139"/>
      <c r="J79" s="139"/>
      <c r="K79" s="140"/>
      <c r="L79" s="139"/>
      <c r="M79" s="139"/>
      <c r="N79" s="139"/>
      <c r="O79" s="139"/>
    </row>
    <row r="80" spans="1:15" ht="15.75">
      <c r="A80" s="268" t="s">
        <v>257</v>
      </c>
      <c r="B80" s="269" t="s">
        <v>258</v>
      </c>
      <c r="C80" s="270" t="s">
        <v>161</v>
      </c>
      <c r="D80" s="270">
        <v>80</v>
      </c>
      <c r="E80" s="120"/>
      <c r="F80" s="120"/>
      <c r="G80" s="120"/>
      <c r="H80" s="119"/>
      <c r="I80" s="120"/>
      <c r="J80" s="120"/>
      <c r="K80" s="144"/>
      <c r="L80" s="120"/>
      <c r="M80" s="120"/>
      <c r="N80" s="120"/>
      <c r="O80" s="120"/>
    </row>
    <row r="81" spans="1:15" ht="15.75">
      <c r="A81" s="268" t="s">
        <v>259</v>
      </c>
      <c r="B81" s="269" t="s">
        <v>260</v>
      </c>
      <c r="C81" s="270" t="s">
        <v>284</v>
      </c>
      <c r="D81" s="270">
        <v>320</v>
      </c>
      <c r="E81" s="121"/>
      <c r="F81" s="121"/>
      <c r="G81" s="121"/>
      <c r="H81" s="121"/>
      <c r="I81" s="121"/>
      <c r="J81" s="121"/>
      <c r="K81" s="143"/>
      <c r="L81" s="120"/>
      <c r="M81" s="120"/>
      <c r="N81" s="120"/>
      <c r="O81" s="120"/>
    </row>
    <row r="82" spans="1:15" ht="15.75">
      <c r="A82" s="268" t="s">
        <v>261</v>
      </c>
      <c r="B82" s="269" t="s">
        <v>262</v>
      </c>
      <c r="C82" s="270" t="s">
        <v>284</v>
      </c>
      <c r="D82" s="270">
        <v>56</v>
      </c>
      <c r="E82" s="120"/>
      <c r="F82" s="120"/>
      <c r="G82" s="120"/>
      <c r="H82" s="119"/>
      <c r="I82" s="120"/>
      <c r="J82" s="120"/>
      <c r="K82" s="144"/>
      <c r="L82" s="120"/>
      <c r="M82" s="120"/>
      <c r="N82" s="120"/>
      <c r="O82" s="120"/>
    </row>
    <row r="83" spans="1:15" ht="15.75">
      <c r="A83" s="268" t="s">
        <v>263</v>
      </c>
      <c r="B83" s="269" t="s">
        <v>264</v>
      </c>
      <c r="C83" s="270" t="s">
        <v>161</v>
      </c>
      <c r="D83" s="270">
        <v>160</v>
      </c>
      <c r="E83" s="120"/>
      <c r="F83" s="120"/>
      <c r="G83" s="120"/>
      <c r="H83" s="119"/>
      <c r="I83" s="120"/>
      <c r="J83" s="120"/>
      <c r="K83" s="144"/>
      <c r="L83" s="120"/>
      <c r="M83" s="120"/>
      <c r="N83" s="120"/>
      <c r="O83" s="120"/>
    </row>
    <row r="84" spans="1:15" ht="15.75">
      <c r="A84" s="268" t="s">
        <v>265</v>
      </c>
      <c r="B84" s="269" t="s">
        <v>266</v>
      </c>
      <c r="C84" s="270" t="s">
        <v>283</v>
      </c>
      <c r="D84" s="270">
        <v>12</v>
      </c>
      <c r="E84" s="120"/>
      <c r="F84" s="120"/>
      <c r="G84" s="120"/>
      <c r="H84" s="119"/>
      <c r="I84" s="120"/>
      <c r="J84" s="120"/>
      <c r="K84" s="144"/>
      <c r="L84" s="120"/>
      <c r="M84" s="120"/>
      <c r="N84" s="120"/>
      <c r="O84" s="120"/>
    </row>
    <row r="85" spans="1:15" ht="15.75">
      <c r="A85" s="271" t="s">
        <v>267</v>
      </c>
      <c r="B85" s="267" t="s">
        <v>268</v>
      </c>
      <c r="C85" s="267" t="s">
        <v>59</v>
      </c>
      <c r="D85" s="267">
        <v>4.6</v>
      </c>
      <c r="E85" s="139"/>
      <c r="F85" s="139"/>
      <c r="G85" s="139"/>
      <c r="H85" s="138"/>
      <c r="I85" s="139"/>
      <c r="J85" s="139"/>
      <c r="K85" s="140"/>
      <c r="L85" s="139"/>
      <c r="M85" s="139"/>
      <c r="N85" s="139"/>
      <c r="O85" s="139"/>
    </row>
    <row r="86" spans="1:15" ht="15.75">
      <c r="A86" s="268" t="s">
        <v>269</v>
      </c>
      <c r="B86" s="269" t="s">
        <v>268</v>
      </c>
      <c r="C86" s="270" t="s">
        <v>59</v>
      </c>
      <c r="D86" s="270">
        <v>4.6</v>
      </c>
      <c r="E86" s="120"/>
      <c r="F86" s="120"/>
      <c r="G86" s="120"/>
      <c r="H86" s="119"/>
      <c r="I86" s="120"/>
      <c r="J86" s="120"/>
      <c r="K86" s="144"/>
      <c r="L86" s="120"/>
      <c r="M86" s="120"/>
      <c r="N86" s="120"/>
      <c r="O86" s="120"/>
    </row>
    <row r="87" spans="1:15" ht="15.75">
      <c r="A87" s="271" t="s">
        <v>270</v>
      </c>
      <c r="B87" s="267" t="s">
        <v>271</v>
      </c>
      <c r="C87" s="267" t="s">
        <v>161</v>
      </c>
      <c r="D87" s="267">
        <v>1</v>
      </c>
      <c r="E87" s="139"/>
      <c r="F87" s="139"/>
      <c r="G87" s="139"/>
      <c r="H87" s="138"/>
      <c r="I87" s="139"/>
      <c r="J87" s="139"/>
      <c r="K87" s="140"/>
      <c r="L87" s="139"/>
      <c r="M87" s="139"/>
      <c r="N87" s="139"/>
      <c r="O87" s="139"/>
    </row>
    <row r="88" spans="1:15" ht="15.75">
      <c r="A88" s="276" t="s">
        <v>272</v>
      </c>
      <c r="B88" s="269" t="s">
        <v>280</v>
      </c>
      <c r="C88" s="270" t="s">
        <v>161</v>
      </c>
      <c r="D88" s="270">
        <v>1</v>
      </c>
      <c r="E88" s="120"/>
      <c r="F88" s="120"/>
      <c r="G88" s="116"/>
      <c r="H88" s="119"/>
      <c r="I88" s="120"/>
      <c r="J88" s="116"/>
      <c r="K88" s="133"/>
      <c r="L88" s="116"/>
      <c r="M88" s="116"/>
      <c r="N88" s="116"/>
      <c r="O88" s="116"/>
    </row>
    <row r="89" spans="1:15" ht="16.5" thickBot="1">
      <c r="A89" s="134"/>
      <c r="B89" s="185" t="s">
        <v>11</v>
      </c>
      <c r="C89" s="186"/>
      <c r="D89" s="186"/>
      <c r="E89" s="186"/>
      <c r="F89" s="186"/>
      <c r="G89" s="186"/>
      <c r="H89" s="186"/>
      <c r="I89" s="186"/>
      <c r="J89" s="187"/>
      <c r="K89" s="122"/>
      <c r="L89" s="123"/>
      <c r="M89" s="123"/>
      <c r="N89" s="123"/>
      <c r="O89" s="123"/>
    </row>
    <row r="90" spans="1:15" ht="15.75">
      <c r="A90" s="188"/>
      <c r="B90" s="188"/>
      <c r="C90" s="89"/>
      <c r="D90" s="89"/>
      <c r="E90" s="90"/>
      <c r="F90" s="90"/>
      <c r="G90" s="90"/>
      <c r="H90" s="90"/>
      <c r="I90" s="124"/>
      <c r="J90" s="189" t="s">
        <v>135</v>
      </c>
      <c r="K90" s="190"/>
      <c r="L90" s="190"/>
      <c r="M90" s="190"/>
      <c r="N90" s="191"/>
      <c r="O90" s="125"/>
    </row>
    <row r="91" spans="1:15" ht="15.75">
      <c r="A91" s="155"/>
      <c r="B91" s="155"/>
      <c r="C91" s="89"/>
      <c r="D91" s="89"/>
      <c r="E91" s="90"/>
      <c r="F91" s="90"/>
      <c r="G91" s="90"/>
      <c r="H91" s="90"/>
      <c r="I91" s="124"/>
      <c r="J91" s="172" t="s">
        <v>277</v>
      </c>
      <c r="K91" s="173"/>
      <c r="L91" s="173"/>
      <c r="M91" s="173"/>
      <c r="N91" s="174"/>
      <c r="O91" s="125"/>
    </row>
    <row r="92" spans="1:15" ht="15.75">
      <c r="A92" s="171"/>
      <c r="B92" s="171"/>
      <c r="C92" s="171"/>
      <c r="D92" s="171"/>
      <c r="E92" s="171"/>
      <c r="F92" s="90"/>
      <c r="G92" s="90"/>
      <c r="H92" s="90"/>
      <c r="I92" s="124"/>
      <c r="J92" s="168" t="s">
        <v>136</v>
      </c>
      <c r="K92" s="169"/>
      <c r="L92" s="169"/>
      <c r="M92" s="169"/>
      <c r="N92" s="170"/>
      <c r="O92" s="126"/>
    </row>
    <row r="93" spans="1:15" ht="15.75">
      <c r="A93" s="176"/>
      <c r="B93" s="176"/>
      <c r="C93" s="89"/>
      <c r="D93" s="89"/>
      <c r="E93" s="90"/>
      <c r="F93" s="90"/>
      <c r="G93" s="90"/>
      <c r="H93" s="90"/>
      <c r="I93" s="124"/>
      <c r="J93" s="168" t="s">
        <v>94</v>
      </c>
      <c r="K93" s="169"/>
      <c r="L93" s="169"/>
      <c r="M93" s="169"/>
      <c r="N93" s="170"/>
      <c r="O93" s="126"/>
    </row>
    <row r="94" spans="1:15" ht="15.75">
      <c r="A94" s="176"/>
      <c r="B94" s="176"/>
      <c r="C94" s="89"/>
      <c r="D94" s="89"/>
      <c r="E94" s="90"/>
      <c r="F94" s="90"/>
      <c r="G94" s="90"/>
      <c r="H94" s="90"/>
      <c r="I94" s="127"/>
      <c r="J94" s="168" t="s">
        <v>9</v>
      </c>
      <c r="K94" s="169"/>
      <c r="L94" s="169"/>
      <c r="M94" s="169"/>
      <c r="N94" s="170"/>
      <c r="O94" s="128"/>
    </row>
    <row r="95" spans="1:15" ht="30" customHeight="1">
      <c r="A95" s="176"/>
      <c r="B95" s="176"/>
      <c r="C95" s="89"/>
      <c r="D95" s="89"/>
      <c r="E95" s="90"/>
      <c r="F95" s="90"/>
      <c r="G95" s="90"/>
      <c r="H95" s="90"/>
      <c r="I95" s="127"/>
      <c r="J95" s="179" t="s">
        <v>278</v>
      </c>
      <c r="K95" s="180"/>
      <c r="L95" s="180"/>
      <c r="M95" s="180"/>
      <c r="N95" s="181"/>
      <c r="O95" s="91"/>
    </row>
    <row r="96" spans="1:15" ht="15.75">
      <c r="A96" s="155"/>
      <c r="B96" s="155"/>
      <c r="C96" s="89"/>
      <c r="D96" s="89"/>
      <c r="E96" s="90"/>
      <c r="F96" s="90"/>
      <c r="G96" s="90"/>
      <c r="H96" s="90"/>
      <c r="I96" s="127"/>
      <c r="J96" s="182" t="s">
        <v>10</v>
      </c>
      <c r="K96" s="183"/>
      <c r="L96" s="183"/>
      <c r="M96" s="183"/>
      <c r="N96" s="184"/>
      <c r="O96" s="91"/>
    </row>
    <row r="97" spans="1:15" ht="15.75">
      <c r="A97" s="155"/>
      <c r="B97" s="155"/>
      <c r="C97" s="89"/>
      <c r="D97" s="89"/>
      <c r="E97" s="90"/>
      <c r="F97" s="90"/>
      <c r="G97" s="90"/>
      <c r="H97" s="90"/>
      <c r="I97" s="90"/>
      <c r="J97" s="99"/>
      <c r="K97" s="99"/>
      <c r="L97" s="99"/>
      <c r="M97" s="99"/>
      <c r="N97" s="99"/>
      <c r="O97" s="90"/>
    </row>
    <row r="98" spans="1:15" ht="15.75">
      <c r="A98" s="99"/>
      <c r="B98" s="99"/>
      <c r="C98" s="89"/>
      <c r="D98" s="89"/>
      <c r="E98" s="90"/>
      <c r="F98" s="148"/>
      <c r="G98" s="148"/>
      <c r="H98" s="148"/>
      <c r="I98" s="101"/>
      <c r="J98" s="101"/>
      <c r="K98" s="101"/>
      <c r="L98" s="101"/>
      <c r="M98" s="101"/>
      <c r="N98" s="101"/>
      <c r="O98" s="101"/>
    </row>
    <row r="99" spans="1:9" ht="15.75">
      <c r="A99" s="129" t="s">
        <v>105</v>
      </c>
      <c r="B99" s="129"/>
      <c r="C99" s="129"/>
      <c r="D99" s="129"/>
      <c r="E99" s="129"/>
      <c r="F99" s="149"/>
      <c r="G99" s="149"/>
      <c r="H99" s="149"/>
      <c r="I99" s="102"/>
    </row>
    <row r="100" spans="1:5" ht="15.75">
      <c r="A100" s="147" t="s">
        <v>101</v>
      </c>
      <c r="B100" s="147"/>
      <c r="C100" s="130"/>
      <c r="D100" s="130"/>
      <c r="E100" s="130"/>
    </row>
    <row r="102" spans="6:15" ht="15.75">
      <c r="F102" s="148"/>
      <c r="G102" s="148"/>
      <c r="H102" s="148"/>
      <c r="I102" s="101"/>
      <c r="J102" s="101"/>
      <c r="K102" s="101"/>
      <c r="L102" s="101"/>
      <c r="M102" s="101"/>
      <c r="N102" s="101"/>
      <c r="O102" s="101"/>
    </row>
    <row r="103" spans="1:9" ht="15.75">
      <c r="A103" s="129" t="s">
        <v>106</v>
      </c>
      <c r="B103" s="129"/>
      <c r="C103" s="129"/>
      <c r="D103" s="129"/>
      <c r="E103" s="129"/>
      <c r="F103" s="149"/>
      <c r="G103" s="149"/>
      <c r="H103" s="149"/>
      <c r="I103" s="102"/>
    </row>
    <row r="104" spans="1:5" ht="15.75">
      <c r="A104" s="147" t="s">
        <v>101</v>
      </c>
      <c r="B104" s="147"/>
      <c r="C104" s="130"/>
      <c r="D104" s="130"/>
      <c r="E104" s="130"/>
    </row>
    <row r="106" spans="6:15" ht="15.75">
      <c r="F106" s="148"/>
      <c r="G106" s="148"/>
      <c r="H106" s="148"/>
      <c r="I106" s="101"/>
      <c r="J106" s="101"/>
      <c r="K106" s="101"/>
      <c r="L106" s="101"/>
      <c r="M106" s="101"/>
      <c r="N106" s="101"/>
      <c r="O106" s="101"/>
    </row>
    <row r="107" spans="1:9" ht="15.75">
      <c r="A107" s="129" t="s">
        <v>107</v>
      </c>
      <c r="B107" s="129"/>
      <c r="C107" s="129"/>
      <c r="D107" s="129"/>
      <c r="E107" s="129"/>
      <c r="F107" s="150"/>
      <c r="G107" s="150"/>
      <c r="H107" s="150"/>
      <c r="I107" s="103"/>
    </row>
    <row r="108" spans="1:5" ht="15.75">
      <c r="A108" s="131"/>
      <c r="B108" s="131"/>
      <c r="C108" s="131"/>
      <c r="D108" s="131"/>
      <c r="E108" s="131"/>
    </row>
  </sheetData>
  <sheetProtection/>
  <mergeCells count="29">
    <mergeCell ref="H1:I1"/>
    <mergeCell ref="N1:O1"/>
    <mergeCell ref="A3:O3"/>
    <mergeCell ref="A6:O6"/>
    <mergeCell ref="A4:O4"/>
    <mergeCell ref="L8:M8"/>
    <mergeCell ref="A8:B8"/>
    <mergeCell ref="J9:K9"/>
    <mergeCell ref="N9:O9"/>
    <mergeCell ref="J8:K8"/>
    <mergeCell ref="C11:C12"/>
    <mergeCell ref="D11:D12"/>
    <mergeCell ref="J96:N96"/>
    <mergeCell ref="B89:J89"/>
    <mergeCell ref="A90:B90"/>
    <mergeCell ref="J90:N90"/>
    <mergeCell ref="A93:B93"/>
    <mergeCell ref="A94:B94"/>
    <mergeCell ref="J93:N93"/>
    <mergeCell ref="J92:N92"/>
    <mergeCell ref="A92:E92"/>
    <mergeCell ref="J91:N91"/>
    <mergeCell ref="E11:J11"/>
    <mergeCell ref="A95:B95"/>
    <mergeCell ref="J94:N94"/>
    <mergeCell ref="K11:O11"/>
    <mergeCell ref="J95:N95"/>
    <mergeCell ref="A11:A12"/>
    <mergeCell ref="B11:B12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7.421875" style="1" customWidth="1"/>
    <col min="2" max="2" width="43.7109375" style="1" customWidth="1"/>
    <col min="3" max="3" width="18.7109375" style="1" customWidth="1"/>
    <col min="4" max="5" width="13.7109375" style="1" customWidth="1"/>
    <col min="6" max="6" width="37.57421875" style="1" customWidth="1"/>
    <col min="7" max="16384" width="9.140625" style="1" customWidth="1"/>
  </cols>
  <sheetData>
    <row r="1" ht="15.75">
      <c r="F1" s="76" t="s">
        <v>14</v>
      </c>
    </row>
    <row r="2" ht="15.75">
      <c r="F2" s="17"/>
    </row>
    <row r="3" ht="15.75">
      <c r="F3" s="17"/>
    </row>
    <row r="4" spans="1:6" ht="33" customHeight="1">
      <c r="A4" s="203" t="s">
        <v>76</v>
      </c>
      <c r="B4" s="203"/>
      <c r="C4" s="203"/>
      <c r="D4" s="203"/>
      <c r="E4" s="203"/>
      <c r="F4" s="203"/>
    </row>
    <row r="6" spans="1:6" ht="30.75" customHeight="1">
      <c r="A6" s="206" t="s">
        <v>6</v>
      </c>
      <c r="B6" s="206" t="s">
        <v>64</v>
      </c>
      <c r="C6" s="208" t="s">
        <v>66</v>
      </c>
      <c r="D6" s="209"/>
      <c r="E6" s="206" t="s">
        <v>43</v>
      </c>
      <c r="F6" s="206" t="s">
        <v>8</v>
      </c>
    </row>
    <row r="7" spans="1:6" ht="30.75" customHeight="1">
      <c r="A7" s="207"/>
      <c r="B7" s="207"/>
      <c r="C7" s="97" t="s">
        <v>65</v>
      </c>
      <c r="D7" s="97" t="s">
        <v>67</v>
      </c>
      <c r="E7" s="207"/>
      <c r="F7" s="207"/>
    </row>
    <row r="8" spans="1:6" ht="21" customHeight="1">
      <c r="A8" s="2"/>
      <c r="B8" s="2"/>
      <c r="C8" s="2"/>
      <c r="D8" s="2"/>
      <c r="E8" s="2"/>
      <c r="F8" s="2"/>
    </row>
    <row r="9" spans="1:6" ht="21" customHeight="1">
      <c r="A9" s="2"/>
      <c r="B9" s="2"/>
      <c r="C9" s="2"/>
      <c r="D9" s="2"/>
      <c r="E9" s="2"/>
      <c r="F9" s="2"/>
    </row>
    <row r="10" spans="1:6" ht="21" customHeight="1">
      <c r="A10" s="2"/>
      <c r="B10" s="2"/>
      <c r="C10" s="2"/>
      <c r="D10" s="2"/>
      <c r="E10" s="2"/>
      <c r="F10" s="2"/>
    </row>
    <row r="11" spans="1:6" ht="21" customHeight="1">
      <c r="A11" s="2"/>
      <c r="B11" s="2"/>
      <c r="C11" s="2"/>
      <c r="D11" s="2"/>
      <c r="E11" s="2"/>
      <c r="F11" s="2"/>
    </row>
    <row r="12" spans="1:6" ht="21" customHeight="1">
      <c r="A12" s="2"/>
      <c r="B12" s="2"/>
      <c r="C12" s="2"/>
      <c r="D12" s="2"/>
      <c r="E12" s="2"/>
      <c r="F12" s="2"/>
    </row>
    <row r="13" spans="1:6" ht="21" customHeight="1">
      <c r="A13" s="2"/>
      <c r="B13" s="2"/>
      <c r="C13" s="2"/>
      <c r="D13" s="2"/>
      <c r="E13" s="2"/>
      <c r="F13" s="2"/>
    </row>
    <row r="14" spans="1:6" ht="21" customHeight="1">
      <c r="A14" s="2"/>
      <c r="B14" s="2"/>
      <c r="C14" s="2"/>
      <c r="D14" s="2"/>
      <c r="E14" s="2"/>
      <c r="F14" s="2"/>
    </row>
    <row r="15" spans="1:6" ht="21" customHeight="1">
      <c r="A15" s="2"/>
      <c r="B15" s="2"/>
      <c r="C15" s="2"/>
      <c r="D15" s="2"/>
      <c r="E15" s="2"/>
      <c r="F15" s="2"/>
    </row>
    <row r="16" spans="1:6" ht="21" customHeight="1">
      <c r="A16" s="2"/>
      <c r="B16" s="2"/>
      <c r="C16" s="2"/>
      <c r="D16" s="2"/>
      <c r="E16" s="2"/>
      <c r="F16" s="2"/>
    </row>
    <row r="17" spans="1:6" ht="21" customHeight="1">
      <c r="A17" s="2"/>
      <c r="B17" s="2"/>
      <c r="C17" s="2"/>
      <c r="D17" s="2"/>
      <c r="E17" s="2"/>
      <c r="F17" s="2"/>
    </row>
    <row r="21" spans="3:6" ht="15.75">
      <c r="C21" s="4" t="s">
        <v>44</v>
      </c>
      <c r="D21" s="204"/>
      <c r="E21" s="204"/>
      <c r="F21" s="204"/>
    </row>
    <row r="22" spans="4:6" ht="15.75">
      <c r="D22" s="205" t="s">
        <v>1</v>
      </c>
      <c r="E22" s="205"/>
      <c r="F22" s="205"/>
    </row>
  </sheetData>
  <sheetProtection/>
  <mergeCells count="8">
    <mergeCell ref="A4:F4"/>
    <mergeCell ref="D21:F21"/>
    <mergeCell ref="D22:F22"/>
    <mergeCell ref="A6:A7"/>
    <mergeCell ref="B6:B7"/>
    <mergeCell ref="C6:D6"/>
    <mergeCell ref="E6:E7"/>
    <mergeCell ref="F6:F7"/>
  </mergeCells>
  <printOptions/>
  <pageMargins left="0.45" right="0.2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8.8515625" style="18" customWidth="1"/>
    <col min="2" max="2" width="60.28125" style="18" customWidth="1"/>
    <col min="3" max="3" width="3.57421875" style="18" customWidth="1"/>
    <col min="4" max="9" width="3.8515625" style="18" customWidth="1"/>
    <col min="10" max="10" width="4.140625" style="18" customWidth="1"/>
    <col min="11" max="11" width="3.8515625" style="18" customWidth="1"/>
    <col min="12" max="16384" width="9.140625" style="18" customWidth="1"/>
  </cols>
  <sheetData>
    <row r="1" spans="3:11" ht="15" customHeight="1">
      <c r="C1" s="220" t="s">
        <v>132</v>
      </c>
      <c r="D1" s="221"/>
      <c r="E1" s="221"/>
      <c r="F1" s="221"/>
      <c r="G1" s="221"/>
      <c r="H1" s="221"/>
      <c r="I1" s="221"/>
      <c r="J1" s="221"/>
      <c r="K1" s="221"/>
    </row>
    <row r="3" spans="1:11" ht="18.75">
      <c r="A3" s="226" t="s">
        <v>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2" ht="18" customHeight="1">
      <c r="A4" s="222"/>
      <c r="B4" s="222"/>
    </row>
    <row r="5" spans="1:11" ht="31.5" customHeight="1">
      <c r="A5" s="223" t="s">
        <v>6</v>
      </c>
      <c r="B5" s="223" t="s">
        <v>7</v>
      </c>
      <c r="C5" s="213" t="s">
        <v>131</v>
      </c>
      <c r="D5" s="214"/>
      <c r="E5" s="214"/>
      <c r="F5" s="214"/>
      <c r="G5" s="214"/>
      <c r="H5" s="208" t="s">
        <v>152</v>
      </c>
      <c r="I5" s="215"/>
      <c r="J5" s="215"/>
      <c r="K5" s="209"/>
    </row>
    <row r="6" spans="1:11" ht="12.75" customHeight="1">
      <c r="A6" s="223"/>
      <c r="B6" s="223"/>
      <c r="C6" s="224" t="s">
        <v>72</v>
      </c>
      <c r="D6" s="218" t="s">
        <v>130</v>
      </c>
      <c r="E6" s="210" t="s">
        <v>142</v>
      </c>
      <c r="F6" s="210" t="s">
        <v>146</v>
      </c>
      <c r="G6" s="210" t="s">
        <v>147</v>
      </c>
      <c r="H6" s="210" t="s">
        <v>148</v>
      </c>
      <c r="I6" s="210" t="s">
        <v>149</v>
      </c>
      <c r="J6" s="218" t="s">
        <v>150</v>
      </c>
      <c r="K6" s="216" t="s">
        <v>151</v>
      </c>
    </row>
    <row r="7" spans="1:11" ht="12.75" customHeight="1">
      <c r="A7" s="223"/>
      <c r="B7" s="223"/>
      <c r="C7" s="225"/>
      <c r="D7" s="219"/>
      <c r="E7" s="211"/>
      <c r="F7" s="211"/>
      <c r="G7" s="211"/>
      <c r="H7" s="211"/>
      <c r="I7" s="211"/>
      <c r="J7" s="219"/>
      <c r="K7" s="217"/>
    </row>
    <row r="8" spans="1:11" ht="32.25" customHeight="1">
      <c r="A8" s="206"/>
      <c r="B8" s="206"/>
      <c r="C8" s="225"/>
      <c r="D8" s="219"/>
      <c r="E8" s="212"/>
      <c r="F8" s="212"/>
      <c r="G8" s="212"/>
      <c r="H8" s="212"/>
      <c r="I8" s="212"/>
      <c r="J8" s="219"/>
      <c r="K8" s="217"/>
    </row>
    <row r="9" spans="1:11" ht="18" customHeight="1">
      <c r="A9" s="104" t="s">
        <v>78</v>
      </c>
      <c r="B9" s="110" t="s">
        <v>108</v>
      </c>
      <c r="C9" s="87"/>
      <c r="D9" s="87"/>
      <c r="E9" s="87"/>
      <c r="F9" s="87"/>
      <c r="G9" s="87"/>
      <c r="H9" s="87"/>
      <c r="I9" s="87"/>
      <c r="J9" s="87"/>
      <c r="K9" s="87"/>
    </row>
    <row r="10" spans="1:11" ht="18" customHeight="1">
      <c r="A10" s="104" t="s">
        <v>79</v>
      </c>
      <c r="B10" s="105" t="s">
        <v>109</v>
      </c>
      <c r="C10" s="87"/>
      <c r="D10" s="87"/>
      <c r="E10" s="87"/>
      <c r="F10" s="87"/>
      <c r="G10" s="87"/>
      <c r="H10" s="87"/>
      <c r="I10" s="87"/>
      <c r="J10" s="87"/>
      <c r="K10" s="87"/>
    </row>
    <row r="11" spans="1:11" s="66" customFormat="1" ht="18" customHeight="1">
      <c r="A11" s="104" t="s">
        <v>110</v>
      </c>
      <c r="B11" s="106" t="s">
        <v>123</v>
      </c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8" customHeight="1">
      <c r="A12" s="104" t="s">
        <v>111</v>
      </c>
      <c r="B12" s="105" t="s">
        <v>112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8" customHeight="1">
      <c r="A13" s="107" t="s">
        <v>113</v>
      </c>
      <c r="B13" s="111" t="s">
        <v>114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8" customHeight="1">
      <c r="A14" s="107" t="s">
        <v>115</v>
      </c>
      <c r="B14" s="108" t="s">
        <v>116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8" customHeight="1">
      <c r="A15" s="107" t="s">
        <v>134</v>
      </c>
      <c r="B15" s="108" t="s">
        <v>126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8" customHeight="1">
      <c r="A16" s="107" t="s">
        <v>80</v>
      </c>
      <c r="B16" s="109" t="s">
        <v>127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18" customHeight="1">
      <c r="A17" s="112" t="s">
        <v>81</v>
      </c>
      <c r="B17" s="113" t="s">
        <v>128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18" customHeight="1">
      <c r="A18" s="107" t="s">
        <v>82</v>
      </c>
      <c r="B18" s="108" t="s">
        <v>117</v>
      </c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18" customHeight="1">
      <c r="A19" s="107" t="s">
        <v>118</v>
      </c>
      <c r="B19" s="109" t="s">
        <v>119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1:11" ht="18" customHeight="1">
      <c r="A20" s="107" t="s">
        <v>120</v>
      </c>
      <c r="B20" s="109" t="s">
        <v>121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1" ht="18" customHeight="1">
      <c r="A21" s="107" t="s">
        <v>125</v>
      </c>
      <c r="B21" s="114" t="s">
        <v>124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8" customHeight="1">
      <c r="A22" s="107" t="s">
        <v>84</v>
      </c>
      <c r="B22" s="114" t="s">
        <v>122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18" customHeight="1">
      <c r="A23" s="107" t="s">
        <v>83</v>
      </c>
      <c r="B23" s="114" t="s">
        <v>268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1:11" ht="18" customHeight="1">
      <c r="A24" s="107" t="s">
        <v>279</v>
      </c>
      <c r="B24" s="114" t="s">
        <v>129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2" ht="16.5" customHeight="1">
      <c r="A25" s="92" t="s">
        <v>61</v>
      </c>
      <c r="B25" s="93"/>
    </row>
    <row r="26" ht="33" customHeight="1"/>
    <row r="27" ht="27" customHeight="1">
      <c r="B27" s="94" t="s">
        <v>44</v>
      </c>
    </row>
    <row r="28" ht="15.75" customHeight="1">
      <c r="B28" s="88" t="s">
        <v>1</v>
      </c>
    </row>
    <row r="29" ht="15.75" customHeight="1"/>
    <row r="30" ht="15.75" customHeight="1"/>
  </sheetData>
  <sheetProtection/>
  <mergeCells count="16">
    <mergeCell ref="C1:K1"/>
    <mergeCell ref="A4:B4"/>
    <mergeCell ref="A5:A8"/>
    <mergeCell ref="B5:B8"/>
    <mergeCell ref="C6:C8"/>
    <mergeCell ref="D6:D8"/>
    <mergeCell ref="A3:K3"/>
    <mergeCell ref="E6:E8"/>
    <mergeCell ref="F6:F8"/>
    <mergeCell ref="G6:G8"/>
    <mergeCell ref="H6:H8"/>
    <mergeCell ref="I6:I8"/>
    <mergeCell ref="C5:G5"/>
    <mergeCell ref="H5:K5"/>
    <mergeCell ref="K6:K8"/>
    <mergeCell ref="J6:J8"/>
  </mergeCells>
  <printOptions/>
  <pageMargins left="0.25" right="0.25" top="0.75" bottom="0.75" header="0.3" footer="0.3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17.28125" style="0" customWidth="1"/>
    <col min="2" max="2" width="31.00390625" style="0" customWidth="1"/>
    <col min="3" max="3" width="22.7109375" style="0" customWidth="1"/>
    <col min="4" max="4" width="19.7109375" style="0" customWidth="1"/>
  </cols>
  <sheetData>
    <row r="1" ht="15">
      <c r="D1" s="77" t="s">
        <v>75</v>
      </c>
    </row>
    <row r="3" spans="1:4" s="19" customFormat="1" ht="18.75">
      <c r="A3" s="233" t="s">
        <v>52</v>
      </c>
      <c r="B3" s="233"/>
      <c r="C3" s="233"/>
      <c r="D3" s="233"/>
    </row>
    <row r="4" spans="1:4" s="19" customFormat="1" ht="18.75">
      <c r="A4" s="69"/>
      <c r="B4" s="69"/>
      <c r="C4" s="69"/>
      <c r="D4" s="69"/>
    </row>
    <row r="5" spans="1:4" s="19" customFormat="1" ht="19.5" customHeight="1">
      <c r="A5" s="223" t="s">
        <v>55</v>
      </c>
      <c r="B5" s="241" t="s">
        <v>73</v>
      </c>
      <c r="C5" s="238"/>
      <c r="D5" s="238" t="s">
        <v>63</v>
      </c>
    </row>
    <row r="6" spans="1:4" s="19" customFormat="1" ht="48" customHeight="1">
      <c r="A6" s="223"/>
      <c r="B6" s="242"/>
      <c r="C6" s="239"/>
      <c r="D6" s="239"/>
    </row>
    <row r="7" spans="1:4" s="19" customFormat="1" ht="16.5" customHeight="1">
      <c r="A7" s="223"/>
      <c r="B7" s="243"/>
      <c r="C7" s="240"/>
      <c r="D7" s="240"/>
    </row>
    <row r="8" spans="1:4" s="19" customFormat="1" ht="18.75">
      <c r="A8" s="70"/>
      <c r="B8" s="236"/>
      <c r="C8" s="237"/>
      <c r="D8" s="73"/>
    </row>
    <row r="9" spans="1:4" s="19" customFormat="1" ht="18.75">
      <c r="A9" s="70"/>
      <c r="B9" s="236"/>
      <c r="C9" s="237"/>
      <c r="D9" s="73"/>
    </row>
    <row r="10" spans="1:4" s="19" customFormat="1" ht="18.75">
      <c r="A10" s="70"/>
      <c r="B10" s="236"/>
      <c r="C10" s="237"/>
      <c r="D10" s="73"/>
    </row>
    <row r="11" spans="1:4" s="19" customFormat="1" ht="15.75">
      <c r="A11" s="74"/>
      <c r="B11" s="229"/>
      <c r="C11" s="230"/>
      <c r="D11" s="74"/>
    </row>
    <row r="12" spans="1:4" ht="15">
      <c r="A12" s="68"/>
      <c r="B12" s="227"/>
      <c r="C12" s="228"/>
      <c r="D12" s="68"/>
    </row>
    <row r="13" spans="1:4" ht="15">
      <c r="A13" s="68"/>
      <c r="B13" s="227"/>
      <c r="C13" s="228"/>
      <c r="D13" s="68"/>
    </row>
    <row r="14" spans="1:4" ht="15">
      <c r="A14" s="68"/>
      <c r="B14" s="227"/>
      <c r="C14" s="228"/>
      <c r="D14" s="68"/>
    </row>
    <row r="15" spans="1:4" ht="15">
      <c r="A15" s="68"/>
      <c r="B15" s="227"/>
      <c r="C15" s="228"/>
      <c r="D15" s="68"/>
    </row>
    <row r="16" spans="1:4" ht="15">
      <c r="A16" s="68"/>
      <c r="B16" s="227"/>
      <c r="C16" s="228"/>
      <c r="D16" s="68"/>
    </row>
    <row r="17" spans="1:4" ht="15">
      <c r="A17" s="68"/>
      <c r="B17" s="227"/>
      <c r="C17" s="228"/>
      <c r="D17" s="68"/>
    </row>
    <row r="18" spans="1:4" ht="15">
      <c r="A18" s="68"/>
      <c r="B18" s="227"/>
      <c r="C18" s="228"/>
      <c r="D18" s="68"/>
    </row>
    <row r="19" spans="1:4" ht="15">
      <c r="A19" s="68"/>
      <c r="B19" s="227"/>
      <c r="C19" s="228"/>
      <c r="D19" s="68"/>
    </row>
    <row r="20" spans="1:4" ht="15">
      <c r="A20" s="68"/>
      <c r="B20" s="227"/>
      <c r="C20" s="228"/>
      <c r="D20" s="68"/>
    </row>
    <row r="21" spans="1:4" ht="15">
      <c r="A21" s="68"/>
      <c r="B21" s="227"/>
      <c r="C21" s="228"/>
      <c r="D21" s="68"/>
    </row>
    <row r="22" spans="1:4" ht="15">
      <c r="A22" s="68"/>
      <c r="B22" s="227"/>
      <c r="C22" s="228"/>
      <c r="D22" s="68"/>
    </row>
    <row r="23" spans="1:4" ht="15.75">
      <c r="A23" s="72"/>
      <c r="B23" s="234" t="s">
        <v>49</v>
      </c>
      <c r="C23" s="235"/>
      <c r="D23" s="68"/>
    </row>
    <row r="24" spans="1:4" ht="15">
      <c r="A24" s="72"/>
      <c r="B24" s="72"/>
      <c r="C24" s="72"/>
      <c r="D24" s="72"/>
    </row>
    <row r="25" spans="1:4" ht="15">
      <c r="A25" s="72"/>
      <c r="B25" s="72"/>
      <c r="C25" s="72"/>
      <c r="D25" s="72"/>
    </row>
    <row r="27" spans="1:4" ht="15.75">
      <c r="A27" s="231" t="s">
        <v>56</v>
      </c>
      <c r="B27" s="231"/>
      <c r="C27" s="204"/>
      <c r="D27" s="204"/>
    </row>
    <row r="28" spans="2:4" s="20" customFormat="1" ht="15.75">
      <c r="B28" s="232" t="s">
        <v>53</v>
      </c>
      <c r="C28" s="232"/>
      <c r="D28" s="232"/>
    </row>
    <row r="29" spans="2:4" s="20" customFormat="1" ht="15.75">
      <c r="B29" s="71"/>
      <c r="C29" s="71"/>
      <c r="D29" s="71"/>
    </row>
    <row r="30" spans="3:4" s="20" customFormat="1" ht="15.75">
      <c r="C30" s="71"/>
      <c r="D30" s="71"/>
    </row>
    <row r="31" spans="1:4" ht="15.75">
      <c r="A31" s="231" t="s">
        <v>57</v>
      </c>
      <c r="B31" s="231"/>
      <c r="C31" s="204"/>
      <c r="D31" s="204"/>
    </row>
    <row r="32" spans="2:4" s="20" customFormat="1" ht="15.75">
      <c r="B32" s="232" t="s">
        <v>53</v>
      </c>
      <c r="C32" s="232"/>
      <c r="D32" s="232"/>
    </row>
    <row r="33" spans="2:4" s="20" customFormat="1" ht="15.75">
      <c r="B33" s="71"/>
      <c r="C33" s="71"/>
      <c r="D33" s="71"/>
    </row>
    <row r="34" spans="2:4" s="20" customFormat="1" ht="15.75">
      <c r="B34" s="71"/>
      <c r="C34" s="71"/>
      <c r="D34" s="71"/>
    </row>
    <row r="35" spans="1:4" ht="15.75">
      <c r="A35" s="231" t="s">
        <v>57</v>
      </c>
      <c r="B35" s="231"/>
      <c r="C35" s="204"/>
      <c r="D35" s="204"/>
    </row>
    <row r="36" spans="2:4" s="20" customFormat="1" ht="15.75">
      <c r="B36" s="232" t="s">
        <v>53</v>
      </c>
      <c r="C36" s="232"/>
      <c r="D36" s="232"/>
    </row>
  </sheetData>
  <sheetProtection/>
  <mergeCells count="29">
    <mergeCell ref="B32:D32"/>
    <mergeCell ref="A35:B35"/>
    <mergeCell ref="C35:D35"/>
    <mergeCell ref="B36:D36"/>
    <mergeCell ref="D5:D7"/>
    <mergeCell ref="B5:C7"/>
    <mergeCell ref="B18:C18"/>
    <mergeCell ref="B19:C19"/>
    <mergeCell ref="B20:C20"/>
    <mergeCell ref="B21:C21"/>
    <mergeCell ref="A31:B31"/>
    <mergeCell ref="C31:D31"/>
    <mergeCell ref="B28:D28"/>
    <mergeCell ref="A3:D3"/>
    <mergeCell ref="B23:C23"/>
    <mergeCell ref="B8:C8"/>
    <mergeCell ref="B9:C9"/>
    <mergeCell ref="B10:C10"/>
    <mergeCell ref="B14:C14"/>
    <mergeCell ref="B16:C16"/>
    <mergeCell ref="A5:A7"/>
    <mergeCell ref="C27:D27"/>
    <mergeCell ref="B12:C12"/>
    <mergeCell ref="B13:C13"/>
    <mergeCell ref="B15:C15"/>
    <mergeCell ref="B17:C17"/>
    <mergeCell ref="B11:C11"/>
    <mergeCell ref="B22:C22"/>
    <mergeCell ref="A27:B27"/>
  </mergeCells>
  <printOptions/>
  <pageMargins left="0.7" right="0.43" top="0.61" bottom="0.48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3" sqref="A3:R3"/>
    </sheetView>
  </sheetViews>
  <sheetFormatPr defaultColWidth="9.140625" defaultRowHeight="15"/>
  <cols>
    <col min="1" max="1" width="5.421875" style="1" customWidth="1"/>
    <col min="2" max="2" width="38.7109375" style="1" bestFit="1" customWidth="1"/>
    <col min="3" max="3" width="6.421875" style="1" customWidth="1"/>
    <col min="4" max="4" width="9.8515625" style="1" customWidth="1"/>
    <col min="5" max="5" width="8.57421875" style="1" customWidth="1"/>
    <col min="6" max="7" width="8.421875" style="1" customWidth="1"/>
    <col min="8" max="8" width="9.421875" style="1" customWidth="1"/>
    <col min="9" max="16384" width="9.140625" style="1" customWidth="1"/>
  </cols>
  <sheetData>
    <row r="1" spans="7:18" ht="15.75">
      <c r="G1" s="264"/>
      <c r="H1" s="264"/>
      <c r="O1" s="265" t="s">
        <v>26</v>
      </c>
      <c r="P1" s="265"/>
      <c r="Q1" s="265"/>
      <c r="R1" s="265"/>
    </row>
    <row r="2" spans="7:8" ht="15.75">
      <c r="G2" s="78"/>
      <c r="H2" s="78"/>
    </row>
    <row r="3" spans="1:18" ht="18.75">
      <c r="A3" s="158" t="s">
        <v>39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 ht="30" customHeight="1">
      <c r="A4" s="159" t="s">
        <v>144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</row>
    <row r="5" spans="1:18" ht="15.75" customHeight="1">
      <c r="A5" s="258" t="s">
        <v>77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</row>
    <row r="6" spans="3:18" ht="15.75" customHeight="1">
      <c r="C6" s="79"/>
      <c r="D6" s="79"/>
      <c r="E6" s="79"/>
      <c r="F6" s="79"/>
      <c r="G6" s="79"/>
      <c r="H6" s="259" t="s">
        <v>28</v>
      </c>
      <c r="I6" s="259"/>
      <c r="J6" s="259"/>
      <c r="K6" s="259" t="s">
        <v>29</v>
      </c>
      <c r="L6" s="259"/>
      <c r="M6" s="79"/>
      <c r="N6" s="79"/>
      <c r="O6" s="79"/>
      <c r="P6" s="79"/>
      <c r="Q6" s="79"/>
      <c r="R6" s="79"/>
    </row>
    <row r="7" spans="1:18" ht="15.75" customHeight="1">
      <c r="A7" s="1" t="s">
        <v>30</v>
      </c>
      <c r="C7" s="79"/>
      <c r="D7" s="79"/>
      <c r="E7" s="79"/>
      <c r="F7" s="79"/>
      <c r="G7" s="79"/>
      <c r="H7" s="79"/>
      <c r="I7" s="80"/>
      <c r="J7" s="80"/>
      <c r="K7" s="80"/>
      <c r="L7" s="80"/>
      <c r="M7" s="79"/>
      <c r="N7" s="79"/>
      <c r="O7" s="79"/>
      <c r="P7" s="79"/>
      <c r="Q7" s="79"/>
      <c r="R7" s="79"/>
    </row>
    <row r="8" spans="1:18" ht="15.75" customHeight="1">
      <c r="A8" s="48" t="s">
        <v>58</v>
      </c>
      <c r="C8" s="79"/>
      <c r="D8" s="79"/>
      <c r="E8" s="79"/>
      <c r="F8" s="79"/>
      <c r="G8" s="79"/>
      <c r="H8" s="79"/>
      <c r="I8" s="79"/>
      <c r="J8" s="56"/>
      <c r="K8" s="56"/>
      <c r="L8" s="260"/>
      <c r="M8" s="260"/>
      <c r="N8" s="260"/>
      <c r="O8" s="83"/>
      <c r="P8" s="83"/>
      <c r="Q8" s="83"/>
      <c r="R8" s="83"/>
    </row>
    <row r="9" spans="1:18" ht="15.75" customHeight="1">
      <c r="A9" s="49" t="s">
        <v>31</v>
      </c>
      <c r="C9" s="79"/>
      <c r="D9" s="79"/>
      <c r="E9" s="79"/>
      <c r="F9" s="79"/>
      <c r="G9" s="79"/>
      <c r="H9" s="79"/>
      <c r="I9" s="79"/>
      <c r="J9" s="57"/>
      <c r="K9" s="57"/>
      <c r="L9" s="261"/>
      <c r="M9" s="261"/>
      <c r="N9" s="261"/>
      <c r="O9" s="57"/>
      <c r="P9" s="261"/>
      <c r="Q9" s="261"/>
      <c r="R9" s="57"/>
    </row>
    <row r="10" spans="1:18" ht="15.75" customHeight="1">
      <c r="A10" s="1" t="s">
        <v>32</v>
      </c>
      <c r="B10" s="79"/>
      <c r="C10" s="79"/>
      <c r="D10" s="79"/>
      <c r="E10" s="79"/>
      <c r="F10" s="79"/>
      <c r="G10" s="79"/>
      <c r="H10" s="79"/>
      <c r="I10" s="79"/>
      <c r="J10" s="79"/>
      <c r="K10" s="57"/>
      <c r="L10" s="261"/>
      <c r="M10" s="261"/>
      <c r="N10" s="261"/>
      <c r="O10" s="57"/>
      <c r="P10" s="261"/>
      <c r="Q10" s="261"/>
      <c r="R10" s="53"/>
    </row>
    <row r="11" spans="1:18" ht="15.7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261"/>
      <c r="M11" s="261"/>
      <c r="N11" s="261"/>
      <c r="O11" s="83"/>
      <c r="P11" s="262"/>
      <c r="Q11" s="262"/>
      <c r="R11" s="83"/>
    </row>
    <row r="12" spans="1:18" s="84" customFormat="1" ht="15.75" customHeight="1">
      <c r="A12" s="160" t="s">
        <v>153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</row>
    <row r="13" spans="12:18" ht="15.75">
      <c r="L13" s="32"/>
      <c r="M13" s="32"/>
      <c r="N13" s="32"/>
      <c r="O13" s="58"/>
      <c r="P13" s="260"/>
      <c r="Q13" s="260"/>
      <c r="R13" s="260"/>
    </row>
    <row r="14" spans="1:18" s="8" customFormat="1" ht="12.75">
      <c r="A14" s="5"/>
      <c r="B14" s="6"/>
      <c r="C14" s="5"/>
      <c r="D14" s="7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8" customFormat="1" ht="29.25" customHeight="1">
      <c r="A15" s="249" t="s">
        <v>3</v>
      </c>
      <c r="B15" s="251" t="s">
        <v>85</v>
      </c>
      <c r="C15" s="251" t="s">
        <v>0</v>
      </c>
      <c r="D15" s="252" t="s">
        <v>33</v>
      </c>
      <c r="E15" s="253"/>
      <c r="F15" s="253"/>
      <c r="G15" s="253"/>
      <c r="H15" s="253"/>
      <c r="I15" s="254"/>
      <c r="J15" s="255" t="s">
        <v>24</v>
      </c>
      <c r="K15" s="256"/>
      <c r="L15" s="256"/>
      <c r="M15" s="256"/>
      <c r="N15" s="257"/>
      <c r="O15" s="255" t="s">
        <v>27</v>
      </c>
      <c r="P15" s="256"/>
      <c r="Q15" s="255" t="s">
        <v>25</v>
      </c>
      <c r="R15" s="257"/>
    </row>
    <row r="16" spans="1:18" s="8" customFormat="1" ht="54.75" customHeight="1">
      <c r="A16" s="250"/>
      <c r="B16" s="251"/>
      <c r="C16" s="251"/>
      <c r="D16" s="42" t="s">
        <v>2</v>
      </c>
      <c r="E16" s="15" t="s">
        <v>34</v>
      </c>
      <c r="F16" s="15" t="s">
        <v>92</v>
      </c>
      <c r="G16" s="15" t="s">
        <v>90</v>
      </c>
      <c r="H16" s="15" t="s">
        <v>89</v>
      </c>
      <c r="I16" s="16" t="s">
        <v>88</v>
      </c>
      <c r="J16" s="16" t="s">
        <v>2</v>
      </c>
      <c r="K16" s="16" t="s">
        <v>91</v>
      </c>
      <c r="L16" s="16" t="s">
        <v>90</v>
      </c>
      <c r="M16" s="16" t="s">
        <v>89</v>
      </c>
      <c r="N16" s="16" t="s">
        <v>88</v>
      </c>
      <c r="O16" s="16" t="s">
        <v>2</v>
      </c>
      <c r="P16" s="16" t="s">
        <v>88</v>
      </c>
      <c r="Q16" s="16" t="s">
        <v>2</v>
      </c>
      <c r="R16" s="16" t="s">
        <v>88</v>
      </c>
    </row>
    <row r="17" spans="1:18" s="8" customFormat="1" ht="12.75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8" customFormat="1" ht="15.75">
      <c r="A18" s="3"/>
      <c r="B18" s="2"/>
      <c r="C18" s="3"/>
      <c r="D18" s="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8" customFormat="1" ht="15.75">
      <c r="A19" s="3"/>
      <c r="B19" s="2"/>
      <c r="C19" s="3"/>
      <c r="D19" s="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8" customFormat="1" ht="15.75">
      <c r="A20" s="3"/>
      <c r="B20" s="2"/>
      <c r="C20" s="3"/>
      <c r="D20" s="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8" customFormat="1" ht="15.75">
      <c r="A21" s="3"/>
      <c r="B21" s="2"/>
      <c r="C21" s="3"/>
      <c r="D21" s="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8" customFormat="1" ht="15.75">
      <c r="A22" s="3"/>
      <c r="B22" s="2"/>
      <c r="C22" s="3"/>
      <c r="D22" s="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8" customFormat="1" ht="15.75">
      <c r="A23" s="3"/>
      <c r="B23" s="2"/>
      <c r="C23" s="3"/>
      <c r="D23" s="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8" customFormat="1" ht="15.75">
      <c r="A24" s="3"/>
      <c r="B24" s="2"/>
      <c r="C24" s="3"/>
      <c r="D24" s="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8" customFormat="1" ht="15.75">
      <c r="A25" s="3"/>
      <c r="B25" s="2"/>
      <c r="C25" s="3"/>
      <c r="D25" s="3"/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8" customFormat="1" ht="16.5" thickBot="1">
      <c r="A26" s="14"/>
      <c r="B26" s="30" t="s">
        <v>11</v>
      </c>
      <c r="C26" s="13"/>
      <c r="D26" s="13"/>
      <c r="E26" s="13"/>
      <c r="F26" s="9"/>
      <c r="G26" s="9"/>
      <c r="H26" s="9"/>
      <c r="I26" s="31"/>
      <c r="J26" s="9"/>
      <c r="K26" s="9"/>
      <c r="L26" s="9"/>
      <c r="M26" s="9"/>
      <c r="N26" s="9"/>
      <c r="O26" s="9"/>
      <c r="P26" s="9"/>
      <c r="Q26" s="9"/>
      <c r="R26" s="9"/>
    </row>
    <row r="27" spans="1:18" s="8" customFormat="1" ht="15.75" thickBot="1">
      <c r="A27" s="43"/>
      <c r="B27" s="45" t="s">
        <v>87</v>
      </c>
      <c r="C27" s="36"/>
      <c r="D27" s="36"/>
      <c r="E27" s="36"/>
      <c r="F27" s="36"/>
      <c r="G27" s="36"/>
      <c r="H27" s="37"/>
      <c r="I27" s="34"/>
      <c r="J27" s="40"/>
      <c r="K27" s="36"/>
      <c r="L27" s="36"/>
      <c r="M27" s="37"/>
      <c r="N27" s="34"/>
      <c r="O27" s="36"/>
      <c r="P27" s="34"/>
      <c r="Q27" s="36"/>
      <c r="R27" s="34"/>
    </row>
    <row r="28" spans="1:18" s="8" customFormat="1" ht="15.75" thickBot="1">
      <c r="A28" s="43"/>
      <c r="B28" s="98" t="s">
        <v>277</v>
      </c>
      <c r="C28" s="36"/>
      <c r="D28" s="36"/>
      <c r="E28" s="36"/>
      <c r="F28" s="36"/>
      <c r="G28" s="36"/>
      <c r="H28" s="37"/>
      <c r="I28" s="33"/>
      <c r="J28" s="40"/>
      <c r="K28" s="36"/>
      <c r="L28" s="36"/>
      <c r="M28" s="37"/>
      <c r="N28" s="33"/>
      <c r="O28" s="36"/>
      <c r="P28" s="33"/>
      <c r="Q28" s="36"/>
      <c r="R28" s="33"/>
    </row>
    <row r="29" spans="1:18" s="8" customFormat="1" ht="15.75" thickBot="1">
      <c r="A29" s="43"/>
      <c r="B29" s="46" t="s">
        <v>93</v>
      </c>
      <c r="C29" s="36"/>
      <c r="D29" s="36"/>
      <c r="E29" s="36"/>
      <c r="F29" s="36"/>
      <c r="G29" s="36"/>
      <c r="H29" s="37"/>
      <c r="I29" s="34"/>
      <c r="J29" s="40"/>
      <c r="K29" s="36"/>
      <c r="L29" s="36"/>
      <c r="M29" s="37"/>
      <c r="N29" s="34"/>
      <c r="O29" s="36"/>
      <c r="P29" s="34"/>
      <c r="Q29" s="36"/>
      <c r="R29" s="34"/>
    </row>
    <row r="30" spans="1:18" ht="16.5" thickBot="1">
      <c r="A30" s="44"/>
      <c r="B30" s="46" t="s">
        <v>103</v>
      </c>
      <c r="C30" s="38"/>
      <c r="D30" s="38"/>
      <c r="E30" s="38"/>
      <c r="F30" s="38"/>
      <c r="G30" s="38"/>
      <c r="H30" s="39"/>
      <c r="I30" s="35"/>
      <c r="J30" s="41"/>
      <c r="K30" s="38"/>
      <c r="L30" s="38"/>
      <c r="M30" s="39"/>
      <c r="N30" s="35"/>
      <c r="O30" s="38"/>
      <c r="P30" s="35"/>
      <c r="Q30" s="38"/>
      <c r="R30" s="35"/>
    </row>
    <row r="31" spans="1:18" ht="16.5" thickBot="1">
      <c r="A31" s="44"/>
      <c r="B31" s="47" t="s">
        <v>9</v>
      </c>
      <c r="C31" s="38"/>
      <c r="D31" s="38"/>
      <c r="E31" s="38"/>
      <c r="F31" s="38"/>
      <c r="G31" s="38"/>
      <c r="H31" s="39"/>
      <c r="I31" s="35"/>
      <c r="J31" s="41"/>
      <c r="K31" s="38"/>
      <c r="L31" s="38"/>
      <c r="M31" s="39"/>
      <c r="N31" s="35"/>
      <c r="O31" s="38"/>
      <c r="P31" s="35"/>
      <c r="Q31" s="38"/>
      <c r="R31" s="35"/>
    </row>
    <row r="32" spans="1:18" ht="27" thickBot="1">
      <c r="A32" s="44"/>
      <c r="B32" s="95" t="s">
        <v>62</v>
      </c>
      <c r="C32" s="244"/>
      <c r="D32" s="244"/>
      <c r="E32" s="244"/>
      <c r="F32" s="244"/>
      <c r="G32" s="244"/>
      <c r="H32" s="245"/>
      <c r="I32" s="35"/>
      <c r="J32" s="41"/>
      <c r="K32" s="38"/>
      <c r="L32" s="38"/>
      <c r="M32" s="39"/>
      <c r="N32" s="35"/>
      <c r="O32" s="38"/>
      <c r="P32" s="35"/>
      <c r="Q32" s="38"/>
      <c r="R32" s="35"/>
    </row>
    <row r="33" spans="1:18" ht="16.5" thickBot="1">
      <c r="A33" s="44"/>
      <c r="B33" s="29" t="s">
        <v>10</v>
      </c>
      <c r="C33" s="246"/>
      <c r="D33" s="246"/>
      <c r="E33" s="246"/>
      <c r="F33" s="246"/>
      <c r="G33" s="246"/>
      <c r="H33" s="247"/>
      <c r="I33" s="35"/>
      <c r="J33" s="41"/>
      <c r="K33" s="38"/>
      <c r="L33" s="38"/>
      <c r="M33" s="39"/>
      <c r="N33" s="35"/>
      <c r="O33" s="38"/>
      <c r="P33" s="35"/>
      <c r="Q33" s="38"/>
      <c r="R33" s="35"/>
    </row>
    <row r="34" ht="15.75">
      <c r="I34" s="32"/>
    </row>
    <row r="35" spans="1:14" ht="15.75">
      <c r="A35" s="59" t="s">
        <v>40</v>
      </c>
      <c r="H35" s="1" t="s">
        <v>35</v>
      </c>
      <c r="N35" s="1" t="s">
        <v>36</v>
      </c>
    </row>
    <row r="36" spans="1:2" ht="15.75">
      <c r="A36" s="50"/>
      <c r="B36" s="50"/>
    </row>
    <row r="38" spans="1:17" ht="15.75">
      <c r="A38" s="51"/>
      <c r="B38" s="52"/>
      <c r="C38" s="53"/>
      <c r="D38" s="53"/>
      <c r="H38" s="51"/>
      <c r="I38" s="51"/>
      <c r="J38" s="51"/>
      <c r="K38" s="51"/>
      <c r="N38" s="51"/>
      <c r="O38" s="51"/>
      <c r="P38" s="51"/>
      <c r="Q38" s="51"/>
    </row>
    <row r="39" spans="1:17" ht="15.75">
      <c r="A39" s="248" t="s">
        <v>1</v>
      </c>
      <c r="B39" s="248"/>
      <c r="C39" s="54"/>
      <c r="D39" s="54"/>
      <c r="H39" s="248" t="s">
        <v>1</v>
      </c>
      <c r="I39" s="248"/>
      <c r="J39" s="248"/>
      <c r="K39" s="248"/>
      <c r="N39" s="248" t="s">
        <v>1</v>
      </c>
      <c r="O39" s="248"/>
      <c r="P39" s="248"/>
      <c r="Q39" s="248"/>
    </row>
    <row r="40" spans="1:14" ht="15.75">
      <c r="A40" s="18" t="s">
        <v>37</v>
      </c>
      <c r="B40" s="18"/>
      <c r="H40" s="18" t="s">
        <v>37</v>
      </c>
      <c r="N40" s="18" t="s">
        <v>37</v>
      </c>
    </row>
    <row r="42" spans="1:2" ht="15.75">
      <c r="A42" s="18"/>
      <c r="B42" s="18"/>
    </row>
  </sheetData>
  <sheetProtection/>
  <mergeCells count="28">
    <mergeCell ref="L11:N11"/>
    <mergeCell ref="P11:Q11"/>
    <mergeCell ref="A4:R4"/>
    <mergeCell ref="G1:H1"/>
    <mergeCell ref="O1:R1"/>
    <mergeCell ref="P9:Q9"/>
    <mergeCell ref="L10:N10"/>
    <mergeCell ref="P10:Q10"/>
    <mergeCell ref="J15:N15"/>
    <mergeCell ref="O15:P15"/>
    <mergeCell ref="A3:R3"/>
    <mergeCell ref="A5:R5"/>
    <mergeCell ref="H6:J6"/>
    <mergeCell ref="K6:L6"/>
    <mergeCell ref="L8:N8"/>
    <mergeCell ref="L9:N9"/>
    <mergeCell ref="P13:R13"/>
    <mergeCell ref="Q15:R15"/>
    <mergeCell ref="A12:R12"/>
    <mergeCell ref="C32:H32"/>
    <mergeCell ref="C33:H33"/>
    <mergeCell ref="A39:B39"/>
    <mergeCell ref="H39:K39"/>
    <mergeCell ref="N39:Q39"/>
    <mergeCell ref="A15:A16"/>
    <mergeCell ref="B15:B16"/>
    <mergeCell ref="C15:C16"/>
    <mergeCell ref="D15:I15"/>
  </mergeCells>
  <printOptions/>
  <pageMargins left="0.4330708661417323" right="0.1968503937007874" top="0.5118110236220472" bottom="0.511811023622047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2016-07-11T11:14:56Z</dcterms:modified>
  <cp:category/>
  <cp:version/>
  <cp:contentType/>
  <cp:contentStatus/>
</cp:coreProperties>
</file>